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500" windowWidth="12420" windowHeight="7410" activeTab="0"/>
  </bookViews>
  <sheets>
    <sheet name="Sheet1" sheetId="1" r:id="rId1"/>
  </sheets>
  <definedNames>
    <definedName name="_xlnm.Print_Area" localSheetId="0">'Sheet1'!$A$1:$AW$79</definedName>
  </definedNames>
  <calcPr fullCalcOnLoad="1"/>
</workbook>
</file>

<file path=xl/sharedStrings.xml><?xml version="1.0" encoding="utf-8"?>
<sst xmlns="http://schemas.openxmlformats.org/spreadsheetml/2006/main" count="64" uniqueCount="33">
  <si>
    <t>請       求       書</t>
  </si>
  <si>
    <t>年</t>
  </si>
  <si>
    <t>月</t>
  </si>
  <si>
    <t>日</t>
  </si>
  <si>
    <t>（納品課名</t>
  </si>
  <si>
    <t>印</t>
  </si>
  <si>
    <t>単位</t>
  </si>
  <si>
    <t>数  量</t>
  </si>
  <si>
    <t>単    価</t>
  </si>
  <si>
    <t>下記のとおり請求いたします。</t>
  </si>
  <si>
    <t>）</t>
  </si>
  <si>
    <t>電 話 番 号</t>
  </si>
  <si>
    <t>合     計</t>
  </si>
  <si>
    <t>○通帳の記載事項をご確認願います。</t>
  </si>
  <si>
    <t>妙高市</t>
  </si>
  <si>
    <t>検 収</t>
  </si>
  <si>
    <t>金融機関名</t>
  </si>
  <si>
    <t>口 座 番 号</t>
  </si>
  <si>
    <t>商　　　　号</t>
  </si>
  <si>
    <t>摘         要（品名 規格）</t>
  </si>
  <si>
    <t>納入月日</t>
  </si>
  <si>
    <t>金           　　 　額</t>
  </si>
  <si>
    <t>金           　　　額</t>
  </si>
  <si>
    <t>住        所〒</t>
  </si>
  <si>
    <t>普・当</t>
  </si>
  <si>
    <t xml:space="preserve">               支店・本店</t>
  </si>
  <si>
    <t>請       求       書（控）</t>
  </si>
  <si>
    <t>　　　　　　　　　　　　　　　　　　　　　㊞</t>
  </si>
  <si>
    <t>№</t>
  </si>
  <si>
    <t>口座名義人</t>
  </si>
  <si>
    <t>代表者氏名</t>
  </si>
  <si>
    <t>　　妙　　高　　市　　長　　　　　　様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</si>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</sst>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42">
    <font>
      <sz val="11"/>
      <name val="HG創英角ｺﾞｼｯｸUB"/>
      <family val="3"/>
    </font>
    <font>
      <sz val="6"/>
      <name val="HG創英角ｺﾞｼｯｸUB"/>
      <family val="3"/>
    </font>
    <font>
      <sz val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6"/>
      <name val="ＭＳ Ｐ明朝"/>
      <family val="1"/>
    </font>
    <font>
      <sz val="9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1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5" xfId="48" applyNumberFormat="1" applyFont="1" applyBorder="1" applyAlignment="1" applyProtection="1">
      <alignment vertical="center"/>
      <protection locked="0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21" xfId="0" applyNumberFormat="1" applyFont="1" applyBorder="1" applyAlignment="1" applyProtection="1">
      <alignment vertical="center" shrinkToFit="1"/>
      <protection locked="0"/>
    </xf>
    <xf numFmtId="0" fontId="2" fillId="0" borderId="22" xfId="0" applyNumberFormat="1" applyFont="1" applyBorder="1" applyAlignment="1" applyProtection="1">
      <alignment vertical="center" shrinkToFit="1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vertical="center"/>
      <protection locked="0"/>
    </xf>
    <xf numFmtId="0" fontId="2" fillId="0" borderId="29" xfId="0" applyNumberFormat="1" applyFont="1" applyBorder="1" applyAlignment="1" applyProtection="1">
      <alignment vertical="center"/>
      <protection locked="0"/>
    </xf>
    <xf numFmtId="0" fontId="2" fillId="0" borderId="30" xfId="0" applyNumberFormat="1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32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 shrinkToFit="1"/>
      <protection/>
    </xf>
    <xf numFmtId="0" fontId="2" fillId="0" borderId="11" xfId="0" applyNumberFormat="1" applyFont="1" applyBorder="1" applyAlignment="1" applyProtection="1">
      <alignment horizontal="center" vertical="center" shrinkToFit="1"/>
      <protection/>
    </xf>
    <xf numFmtId="0" fontId="2" fillId="0" borderId="20" xfId="0" applyNumberFormat="1" applyFont="1" applyBorder="1" applyAlignment="1" applyProtection="1">
      <alignment horizontal="center" vertical="center" shrinkToFit="1"/>
      <protection/>
    </xf>
    <xf numFmtId="0" fontId="2" fillId="0" borderId="14" xfId="0" applyNumberFormat="1" applyFont="1" applyBorder="1" applyAlignment="1" applyProtection="1">
      <alignment horizontal="center" vertical="center" shrinkToFit="1"/>
      <protection/>
    </xf>
    <xf numFmtId="0" fontId="2" fillId="0" borderId="10" xfId="0" applyNumberFormat="1" applyFont="1" applyBorder="1" applyAlignment="1" applyProtection="1">
      <alignment horizontal="center" vertical="center" shrinkToFit="1"/>
      <protection/>
    </xf>
    <xf numFmtId="0" fontId="2" fillId="0" borderId="19" xfId="0" applyNumberFormat="1" applyFont="1" applyBorder="1" applyAlignment="1" applyProtection="1">
      <alignment horizontal="center" vertical="center" shrinkToFi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>
      <alignment horizontal="center" vertical="center" textRotation="255"/>
    </xf>
    <xf numFmtId="0" fontId="4" fillId="0" borderId="20" xfId="0" applyNumberFormat="1" applyFont="1" applyBorder="1" applyAlignment="1">
      <alignment horizontal="center" vertical="center" textRotation="255"/>
    </xf>
    <xf numFmtId="0" fontId="4" fillId="0" borderId="13" xfId="0" applyNumberFormat="1" applyFont="1" applyBorder="1" applyAlignment="1">
      <alignment horizontal="center" vertical="center" textRotation="255"/>
    </xf>
    <xf numFmtId="0" fontId="4" fillId="0" borderId="33" xfId="0" applyNumberFormat="1" applyFont="1" applyBorder="1" applyAlignment="1">
      <alignment horizontal="center" vertical="center" textRotation="255"/>
    </xf>
    <xf numFmtId="0" fontId="4" fillId="0" borderId="14" xfId="0" applyNumberFormat="1" applyFont="1" applyBorder="1" applyAlignment="1">
      <alignment horizontal="center" vertical="center" textRotation="255"/>
    </xf>
    <xf numFmtId="0" fontId="4" fillId="0" borderId="19" xfId="0" applyNumberFormat="1" applyFont="1" applyBorder="1" applyAlignment="1">
      <alignment horizontal="center" vertical="center" textRotation="255"/>
    </xf>
    <xf numFmtId="0" fontId="2" fillId="0" borderId="0" xfId="0" applyNumberFormat="1" applyFont="1" applyAlignment="1">
      <alignment horizontal="left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43" xfId="0" applyNumberFormat="1" applyFont="1" applyBorder="1" applyAlignment="1" applyProtection="1">
      <alignment horizontal="center" vertical="center"/>
      <protection locked="0"/>
    </xf>
    <xf numFmtId="0" fontId="2" fillId="0" borderId="44" xfId="0" applyNumberFormat="1" applyFont="1" applyBorder="1" applyAlignment="1" applyProtection="1">
      <alignment horizontal="center" vertical="center"/>
      <protection locked="0"/>
    </xf>
    <xf numFmtId="0" fontId="2" fillId="0" borderId="45" xfId="0" applyNumberFormat="1" applyFont="1" applyBorder="1" applyAlignment="1" applyProtection="1">
      <alignment horizontal="center" vertical="center"/>
      <protection locked="0"/>
    </xf>
    <xf numFmtId="0" fontId="2" fillId="0" borderId="46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 applyProtection="1">
      <alignment horizontal="center" vertical="center"/>
      <protection/>
    </xf>
    <xf numFmtId="0" fontId="2" fillId="0" borderId="43" xfId="0" applyNumberFormat="1" applyFont="1" applyBorder="1" applyAlignment="1" applyProtection="1">
      <alignment horizontal="center" vertical="center"/>
      <protection/>
    </xf>
    <xf numFmtId="0" fontId="2" fillId="0" borderId="44" xfId="0" applyNumberFormat="1" applyFont="1" applyBorder="1" applyAlignment="1" applyProtection="1">
      <alignment horizontal="center" vertical="center"/>
      <protection/>
    </xf>
    <xf numFmtId="0" fontId="2" fillId="0" borderId="40" xfId="0" applyNumberFormat="1" applyFont="1" applyBorder="1" applyAlignment="1" applyProtection="1">
      <alignment horizontal="center" vertical="center"/>
      <protection/>
    </xf>
    <xf numFmtId="0" fontId="2" fillId="0" borderId="41" xfId="0" applyNumberFormat="1" applyFont="1" applyBorder="1" applyAlignment="1" applyProtection="1">
      <alignment horizontal="center" vertical="center"/>
      <protection/>
    </xf>
    <xf numFmtId="0" fontId="2" fillId="0" borderId="45" xfId="0" applyNumberFormat="1" applyFont="1" applyBorder="1" applyAlignment="1" applyProtection="1">
      <alignment horizontal="center" vertical="center"/>
      <protection/>
    </xf>
    <xf numFmtId="0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2" fillId="0" borderId="15" xfId="0" applyNumberFormat="1" applyFont="1" applyBorder="1" applyAlignment="1" applyProtection="1">
      <alignment vertical="center" shrinkToFit="1"/>
      <protection locked="0"/>
    </xf>
    <xf numFmtId="0" fontId="2" fillId="0" borderId="30" xfId="0" applyNumberFormat="1" applyFont="1" applyBorder="1" applyAlignment="1" applyProtection="1">
      <alignment vertical="center" shrinkToFit="1"/>
      <protection locked="0"/>
    </xf>
    <xf numFmtId="0" fontId="2" fillId="0" borderId="11" xfId="0" applyNumberFormat="1" applyFont="1" applyBorder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5" xfId="0" applyNumberFormat="1" applyFont="1" applyBorder="1" applyAlignment="1" applyProtection="1">
      <alignment vertical="center"/>
      <protection/>
    </xf>
    <xf numFmtId="0" fontId="2" fillId="0" borderId="51" xfId="0" applyNumberFormat="1" applyFont="1" applyBorder="1" applyAlignment="1" applyProtection="1">
      <alignment vertical="center"/>
      <protection/>
    </xf>
    <xf numFmtId="0" fontId="2" fillId="0" borderId="30" xfId="0" applyNumberFormat="1" applyFont="1" applyBorder="1" applyAlignment="1" applyProtection="1">
      <alignment vertical="center"/>
      <protection/>
    </xf>
    <xf numFmtId="0" fontId="2" fillId="0" borderId="52" xfId="0" applyNumberFormat="1" applyFont="1" applyBorder="1" applyAlignment="1" applyProtection="1">
      <alignment vertical="center"/>
      <protection/>
    </xf>
    <xf numFmtId="0" fontId="2" fillId="0" borderId="42" xfId="0" applyNumberFormat="1" applyFont="1" applyBorder="1" applyAlignment="1" applyProtection="1">
      <alignment vertical="center"/>
      <protection/>
    </xf>
    <xf numFmtId="0" fontId="2" fillId="0" borderId="43" xfId="0" applyNumberFormat="1" applyFont="1" applyBorder="1" applyAlignment="1" applyProtection="1">
      <alignment vertical="center"/>
      <protection/>
    </xf>
    <xf numFmtId="0" fontId="2" fillId="0" borderId="15" xfId="48" applyNumberFormat="1" applyFont="1" applyBorder="1" applyAlignment="1" applyProtection="1">
      <alignment vertical="center"/>
      <protection/>
    </xf>
    <xf numFmtId="0" fontId="2" fillId="0" borderId="51" xfId="48" applyNumberFormat="1" applyFont="1" applyBorder="1" applyAlignment="1" applyProtection="1">
      <alignment vertical="center"/>
      <protection/>
    </xf>
    <xf numFmtId="0" fontId="2" fillId="0" borderId="42" xfId="0" applyNumberFormat="1" applyFont="1" applyBorder="1" applyAlignment="1" applyProtection="1">
      <alignment horizontal="left" vertical="center"/>
      <protection/>
    </xf>
    <xf numFmtId="0" fontId="2" fillId="0" borderId="15" xfId="0" applyNumberFormat="1" applyFont="1" applyBorder="1" applyAlignment="1" applyProtection="1">
      <alignment horizontal="left" vertical="center"/>
      <protection/>
    </xf>
    <xf numFmtId="0" fontId="2" fillId="0" borderId="42" xfId="0" applyNumberFormat="1" applyFont="1" applyBorder="1" applyAlignment="1" applyProtection="1" quotePrefix="1">
      <alignment horizontal="left" vertical="center"/>
      <protection/>
    </xf>
    <xf numFmtId="0" fontId="2" fillId="0" borderId="16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 applyProtection="1">
      <alignment horizontal="center" vertical="center"/>
      <protection/>
    </xf>
    <xf numFmtId="0" fontId="2" fillId="0" borderId="55" xfId="0" applyNumberFormat="1" applyFont="1" applyBorder="1" applyAlignment="1" applyProtection="1">
      <alignment horizontal="center" vertical="center"/>
      <protection/>
    </xf>
    <xf numFmtId="0" fontId="2" fillId="0" borderId="56" xfId="0" applyNumberFormat="1" applyFont="1" applyBorder="1" applyAlignment="1" applyProtection="1">
      <alignment horizontal="center" vertical="center"/>
      <protection/>
    </xf>
    <xf numFmtId="0" fontId="2" fillId="0" borderId="57" xfId="0" applyNumberFormat="1" applyFont="1" applyBorder="1" applyAlignment="1" applyProtection="1">
      <alignment horizontal="center" vertical="center"/>
      <protection/>
    </xf>
    <xf numFmtId="0" fontId="2" fillId="0" borderId="58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4" fillId="0" borderId="2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0" fontId="4" fillId="0" borderId="19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 applyProtection="1">
      <alignment horizontal="center" vertical="center"/>
      <protection/>
    </xf>
    <xf numFmtId="0" fontId="2" fillId="0" borderId="52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vertical="center" shrinkToFit="1"/>
      <protection/>
    </xf>
    <xf numFmtId="0" fontId="2" fillId="0" borderId="30" xfId="0" applyNumberFormat="1" applyFont="1" applyBorder="1" applyAlignment="1" applyProtection="1">
      <alignment vertical="center" shrinkToFit="1"/>
      <protection/>
    </xf>
    <xf numFmtId="0" fontId="2" fillId="0" borderId="28" xfId="0" applyNumberFormat="1" applyFont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51" xfId="0" applyNumberFormat="1" applyFont="1" applyBorder="1" applyAlignment="1" applyProtection="1">
      <alignment horizontal="center" vertical="center"/>
      <protection locked="0"/>
    </xf>
    <xf numFmtId="0" fontId="2" fillId="0" borderId="52" xfId="0" applyNumberFormat="1" applyFont="1" applyBorder="1" applyAlignment="1" applyProtection="1">
      <alignment horizontal="center" vertical="center"/>
      <protection locked="0"/>
    </xf>
    <xf numFmtId="0" fontId="2" fillId="0" borderId="42" xfId="0" applyNumberFormat="1" applyFont="1" applyBorder="1" applyAlignment="1" applyProtection="1">
      <alignment vertical="center"/>
      <protection locked="0"/>
    </xf>
    <xf numFmtId="0" fontId="2" fillId="0" borderId="43" xfId="0" applyNumberFormat="1" applyFont="1" applyBorder="1" applyAlignment="1" applyProtection="1">
      <alignment vertical="center"/>
      <protection locked="0"/>
    </xf>
    <xf numFmtId="38" fontId="2" fillId="0" borderId="15" xfId="48" applyFont="1" applyBorder="1" applyAlignment="1" applyProtection="1">
      <alignment vertical="center"/>
      <protection locked="0"/>
    </xf>
    <xf numFmtId="38" fontId="2" fillId="0" borderId="51" xfId="48" applyFont="1" applyBorder="1" applyAlignment="1" applyProtection="1">
      <alignment vertical="center"/>
      <protection locked="0"/>
    </xf>
    <xf numFmtId="0" fontId="2" fillId="0" borderId="42" xfId="0" applyNumberFormat="1" applyFont="1" applyBorder="1" applyAlignment="1" applyProtection="1">
      <alignment horizontal="left" vertical="center"/>
      <protection locked="0"/>
    </xf>
    <xf numFmtId="0" fontId="2" fillId="0" borderId="15" xfId="0" applyNumberFormat="1" applyFont="1" applyBorder="1" applyAlignment="1" applyProtection="1">
      <alignment horizontal="left" vertical="center"/>
      <protection locked="0"/>
    </xf>
    <xf numFmtId="38" fontId="2" fillId="0" borderId="30" xfId="48" applyFont="1" applyBorder="1" applyAlignment="1" applyProtection="1">
      <alignment vertical="center"/>
      <protection locked="0"/>
    </xf>
    <xf numFmtId="38" fontId="2" fillId="0" borderId="52" xfId="48" applyFont="1" applyBorder="1" applyAlignment="1" applyProtection="1">
      <alignment vertical="center"/>
      <protection locked="0"/>
    </xf>
    <xf numFmtId="0" fontId="4" fillId="0" borderId="64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 applyProtection="1">
      <alignment horizontal="center" vertical="center"/>
      <protection locked="0"/>
    </xf>
    <xf numFmtId="0" fontId="2" fillId="0" borderId="66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56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2" fillId="0" borderId="57" xfId="0" applyNumberFormat="1" applyFont="1" applyBorder="1" applyAlignment="1" applyProtection="1">
      <alignment horizontal="center" vertical="center"/>
      <protection locked="0"/>
    </xf>
    <xf numFmtId="0" fontId="2" fillId="0" borderId="58" xfId="0" applyNumberFormat="1" applyFont="1" applyBorder="1" applyAlignment="1" applyProtection="1">
      <alignment horizontal="center" vertical="center"/>
      <protection locked="0"/>
    </xf>
    <xf numFmtId="0" fontId="2" fillId="0" borderId="67" xfId="0" applyNumberFormat="1" applyFont="1" applyBorder="1" applyAlignment="1" applyProtection="1">
      <alignment horizontal="center" vertical="center"/>
      <protection locked="0"/>
    </xf>
    <xf numFmtId="0" fontId="2" fillId="0" borderId="68" xfId="0" applyNumberFormat="1" applyFont="1" applyBorder="1" applyAlignment="1" applyProtection="1">
      <alignment horizontal="center" vertical="center"/>
      <protection locked="0"/>
    </xf>
    <xf numFmtId="0" fontId="2" fillId="0" borderId="69" xfId="0" applyNumberFormat="1" applyFont="1" applyBorder="1" applyAlignment="1" applyProtection="1">
      <alignment vertical="center" shrinkToFit="1"/>
      <protection locked="0"/>
    </xf>
    <xf numFmtId="0" fontId="2" fillId="0" borderId="69" xfId="0" applyNumberFormat="1" applyFont="1" applyBorder="1" applyAlignment="1" applyProtection="1">
      <alignment vertical="center" shrinkToFit="1"/>
      <protection/>
    </xf>
    <xf numFmtId="0" fontId="2" fillId="0" borderId="22" xfId="0" applyNumberFormat="1" applyFont="1" applyBorder="1" applyAlignment="1" applyProtection="1">
      <alignment vertical="center" shrinkToFit="1"/>
      <protection/>
    </xf>
    <xf numFmtId="0" fontId="2" fillId="0" borderId="21" xfId="0" applyNumberFormat="1" applyFont="1" applyBorder="1" applyAlignment="1" applyProtection="1">
      <alignment vertical="center" shrinkToFit="1"/>
      <protection/>
    </xf>
    <xf numFmtId="0" fontId="2" fillId="0" borderId="29" xfId="0" applyNumberFormat="1" applyFont="1" applyBorder="1" applyAlignment="1" applyProtection="1">
      <alignment vertical="center"/>
      <protection/>
    </xf>
    <xf numFmtId="0" fontId="2" fillId="0" borderId="65" xfId="0" applyNumberFormat="1" applyFont="1" applyBorder="1" applyAlignment="1" applyProtection="1">
      <alignment horizontal="center" vertical="center"/>
      <protection/>
    </xf>
    <xf numFmtId="0" fontId="2" fillId="0" borderId="66" xfId="0" applyNumberFormat="1" applyFont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 applyProtection="1" quotePrefix="1">
      <alignment horizontal="left" vertical="center"/>
      <protection locked="0"/>
    </xf>
    <xf numFmtId="38" fontId="2" fillId="0" borderId="12" xfId="48" applyFont="1" applyBorder="1" applyAlignment="1" applyProtection="1">
      <alignment horizontal="center" vertical="center"/>
      <protection locked="0"/>
    </xf>
    <xf numFmtId="38" fontId="2" fillId="0" borderId="11" xfId="48" applyFont="1" applyBorder="1" applyAlignment="1" applyProtection="1">
      <alignment horizontal="center" vertical="center"/>
      <protection locked="0"/>
    </xf>
    <xf numFmtId="38" fontId="2" fillId="0" borderId="57" xfId="48" applyFont="1" applyBorder="1" applyAlignment="1" applyProtection="1">
      <alignment horizontal="center" vertical="center"/>
      <protection locked="0"/>
    </xf>
    <xf numFmtId="38" fontId="2" fillId="0" borderId="14" xfId="48" applyFont="1" applyBorder="1" applyAlignment="1" applyProtection="1">
      <alignment horizontal="center" vertical="center"/>
      <protection locked="0"/>
    </xf>
    <xf numFmtId="38" fontId="2" fillId="0" borderId="10" xfId="48" applyFont="1" applyBorder="1" applyAlignment="1" applyProtection="1">
      <alignment horizontal="center" vertical="center"/>
      <protection locked="0"/>
    </xf>
    <xf numFmtId="38" fontId="2" fillId="0" borderId="58" xfId="48" applyFont="1" applyBorder="1" applyAlignment="1" applyProtection="1">
      <alignment horizontal="center" vertical="center"/>
      <protection locked="0"/>
    </xf>
    <xf numFmtId="38" fontId="2" fillId="0" borderId="12" xfId="48" applyFont="1" applyBorder="1" applyAlignment="1" applyProtection="1">
      <alignment vertical="center" shrinkToFit="1"/>
      <protection locked="0"/>
    </xf>
    <xf numFmtId="38" fontId="2" fillId="0" borderId="11" xfId="48" applyFont="1" applyBorder="1" applyAlignment="1" applyProtection="1">
      <alignment vertical="center" shrinkToFit="1"/>
      <protection locked="0"/>
    </xf>
    <xf numFmtId="38" fontId="2" fillId="0" borderId="57" xfId="48" applyFont="1" applyBorder="1" applyAlignment="1" applyProtection="1">
      <alignment vertical="center" shrinkToFit="1"/>
      <protection locked="0"/>
    </xf>
    <xf numFmtId="38" fontId="2" fillId="0" borderId="14" xfId="48" applyFont="1" applyBorder="1" applyAlignment="1" applyProtection="1">
      <alignment vertical="center" shrinkToFit="1"/>
      <protection locked="0"/>
    </xf>
    <xf numFmtId="38" fontId="2" fillId="0" borderId="10" xfId="48" applyFont="1" applyBorder="1" applyAlignment="1" applyProtection="1">
      <alignment vertical="center" shrinkToFit="1"/>
      <protection locked="0"/>
    </xf>
    <xf numFmtId="38" fontId="2" fillId="0" borderId="58" xfId="48" applyFont="1" applyBorder="1" applyAlignment="1" applyProtection="1">
      <alignment vertical="center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Border="1" applyAlignment="1" applyProtection="1">
      <alignment horizontal="center" vertical="center"/>
      <protection/>
    </xf>
    <xf numFmtId="0" fontId="2" fillId="0" borderId="6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8"/>
  <sheetViews>
    <sheetView tabSelected="1" zoomScalePageLayoutView="0" workbookViewId="0" topLeftCell="A1">
      <selection activeCell="AE74" sqref="AE74"/>
    </sheetView>
  </sheetViews>
  <sheetFormatPr defaultColWidth="1.8984375" defaultRowHeight="11.25" customHeight="1"/>
  <cols>
    <col min="1" max="12" width="1.8984375" style="2" customWidth="1"/>
    <col min="13" max="13" width="1.59765625" style="2" customWidth="1"/>
    <col min="14" max="48" width="1.8984375" style="2" customWidth="1"/>
    <col min="49" max="49" width="2.09765625" style="2" customWidth="1"/>
    <col min="50" max="50" width="1.8984375" style="2" customWidth="1"/>
    <col min="51" max="53" width="1.8984375" style="1" customWidth="1"/>
    <col min="54" max="16384" width="1.8984375" style="2" customWidth="1"/>
  </cols>
  <sheetData>
    <row r="1" spans="40:49" ht="11.25" customHeight="1">
      <c r="AN1" s="83" t="s">
        <v>28</v>
      </c>
      <c r="AO1" s="83"/>
      <c r="AP1" s="83"/>
      <c r="AQ1" s="83"/>
      <c r="AR1" s="83"/>
      <c r="AS1" s="83"/>
      <c r="AT1" s="83"/>
      <c r="AU1" s="83"/>
      <c r="AV1" s="83"/>
      <c r="AW1" s="83"/>
    </row>
    <row r="2" spans="1:49" ht="11.2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ht="11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34:53" s="3" customFormat="1" ht="11.25" customHeight="1">
      <c r="AH4" s="4"/>
      <c r="AI4" s="202"/>
      <c r="AJ4" s="202"/>
      <c r="AK4" s="202"/>
      <c r="AL4" s="201"/>
      <c r="AM4" s="201"/>
      <c r="AN4" s="200" t="s">
        <v>1</v>
      </c>
      <c r="AO4" s="200"/>
      <c r="AP4" s="201"/>
      <c r="AQ4" s="201"/>
      <c r="AR4" s="200" t="s">
        <v>2</v>
      </c>
      <c r="AS4" s="200"/>
      <c r="AT4" s="201"/>
      <c r="AU4" s="201"/>
      <c r="AV4" s="200" t="s">
        <v>3</v>
      </c>
      <c r="AW4" s="200"/>
      <c r="AY4" s="29"/>
      <c r="AZ4" s="29"/>
      <c r="BA4" s="29"/>
    </row>
    <row r="5" spans="34:53" s="3" customFormat="1" ht="11.25" customHeight="1">
      <c r="AH5" s="4"/>
      <c r="AI5" s="202"/>
      <c r="AJ5" s="202"/>
      <c r="AK5" s="202"/>
      <c r="AL5" s="201"/>
      <c r="AM5" s="201"/>
      <c r="AN5" s="200"/>
      <c r="AO5" s="200"/>
      <c r="AP5" s="201"/>
      <c r="AQ5" s="201"/>
      <c r="AR5" s="200"/>
      <c r="AS5" s="200"/>
      <c r="AT5" s="201"/>
      <c r="AU5" s="201"/>
      <c r="AV5" s="200"/>
      <c r="AW5" s="200"/>
      <c r="AY5" s="29"/>
      <c r="AZ5" s="29"/>
      <c r="BA5" s="29"/>
    </row>
    <row r="6" spans="27:53" s="3" customFormat="1" ht="11.25" customHeight="1">
      <c r="AA6" s="64" t="s">
        <v>23</v>
      </c>
      <c r="AB6" s="64"/>
      <c r="AC6" s="64"/>
      <c r="AD6" s="64"/>
      <c r="AE6" s="64"/>
      <c r="AF6" s="64"/>
      <c r="AH6" s="201" t="s">
        <v>14</v>
      </c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Y6" s="29"/>
      <c r="AZ6" s="29"/>
      <c r="BA6" s="29"/>
    </row>
    <row r="7" spans="3:53" s="3" customFormat="1" ht="11.25" customHeight="1">
      <c r="C7" s="44" t="s">
        <v>31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AA7" s="64"/>
      <c r="AB7" s="64"/>
      <c r="AC7" s="64"/>
      <c r="AD7" s="64"/>
      <c r="AE7" s="64"/>
      <c r="AF7" s="64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Y7" s="29"/>
      <c r="AZ7" s="29"/>
      <c r="BA7" s="29"/>
    </row>
    <row r="8" spans="3:53" s="3" customFormat="1" ht="11.25" customHeight="1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AA8" s="64" t="s">
        <v>11</v>
      </c>
      <c r="AB8" s="64"/>
      <c r="AC8" s="64"/>
      <c r="AD8" s="64"/>
      <c r="AE8" s="64"/>
      <c r="AF8" s="64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Y8" s="29"/>
      <c r="AZ8" s="29"/>
      <c r="BA8" s="29"/>
    </row>
    <row r="9" spans="3:53" s="3" customFormat="1" ht="11.25" customHeight="1">
      <c r="C9" s="115" t="s">
        <v>4</v>
      </c>
      <c r="D9" s="115"/>
      <c r="E9" s="115"/>
      <c r="F9" s="115"/>
      <c r="G9" s="115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 t="s">
        <v>10</v>
      </c>
      <c r="T9" s="115"/>
      <c r="AA9" s="64"/>
      <c r="AB9" s="64"/>
      <c r="AC9" s="64"/>
      <c r="AD9" s="64"/>
      <c r="AE9" s="64"/>
      <c r="AF9" s="64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Y9" s="29"/>
      <c r="AZ9" s="29"/>
      <c r="BA9" s="29"/>
    </row>
    <row r="10" spans="3:53" s="3" customFormat="1" ht="11.25" customHeight="1">
      <c r="C10" s="115"/>
      <c r="D10" s="115"/>
      <c r="E10" s="115"/>
      <c r="F10" s="115"/>
      <c r="G10" s="115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/>
      <c r="T10" s="115"/>
      <c r="U10" s="7"/>
      <c r="V10" s="7"/>
      <c r="W10" s="7"/>
      <c r="X10" s="7"/>
      <c r="Y10" s="7"/>
      <c r="Z10" s="7"/>
      <c r="AA10" s="64" t="s">
        <v>18</v>
      </c>
      <c r="AB10" s="64"/>
      <c r="AC10" s="64"/>
      <c r="AD10" s="64"/>
      <c r="AE10" s="64"/>
      <c r="AF10" s="64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Y10" s="29"/>
      <c r="AZ10" s="29"/>
      <c r="BA10" s="29"/>
    </row>
    <row r="11" spans="2:53" s="3" customFormat="1" ht="11.25" customHeight="1">
      <c r="B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  <c r="T11" s="7"/>
      <c r="U11" s="7"/>
      <c r="V11" s="7"/>
      <c r="W11" s="7"/>
      <c r="X11" s="7"/>
      <c r="Y11" s="7"/>
      <c r="Z11" s="7"/>
      <c r="AA11" s="64"/>
      <c r="AB11" s="64"/>
      <c r="AC11" s="64"/>
      <c r="AD11" s="64"/>
      <c r="AE11" s="64"/>
      <c r="AF11" s="64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Y11" s="29"/>
      <c r="AZ11" s="29"/>
      <c r="BA11" s="29"/>
    </row>
    <row r="12" spans="2:53" s="3" customFormat="1" ht="11.25" customHeight="1">
      <c r="B12" s="7"/>
      <c r="C12" s="45" t="s">
        <v>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8"/>
      <c r="S12" s="7"/>
      <c r="T12" s="7"/>
      <c r="U12" s="7"/>
      <c r="V12" s="7"/>
      <c r="W12" s="7"/>
      <c r="X12" s="7"/>
      <c r="Y12" s="7"/>
      <c r="Z12" s="7"/>
      <c r="AA12" s="161" t="s">
        <v>30</v>
      </c>
      <c r="AB12" s="162"/>
      <c r="AC12" s="162"/>
      <c r="AD12" s="162"/>
      <c r="AE12" s="162"/>
      <c r="AF12" s="162"/>
      <c r="AH12" s="202" t="s">
        <v>27</v>
      </c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Y12" s="29"/>
      <c r="AZ12" s="29"/>
      <c r="BA12" s="29"/>
    </row>
    <row r="13" spans="2:53" s="3" customFormat="1" ht="11.25" customHeight="1">
      <c r="B13" s="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7"/>
      <c r="S13" s="7"/>
      <c r="T13" s="7"/>
      <c r="U13" s="7"/>
      <c r="V13" s="7"/>
      <c r="W13" s="7"/>
      <c r="X13" s="9"/>
      <c r="Y13" s="7"/>
      <c r="Z13" s="7"/>
      <c r="AA13" s="162"/>
      <c r="AB13" s="162"/>
      <c r="AC13" s="162"/>
      <c r="AD13" s="162"/>
      <c r="AE13" s="162"/>
      <c r="AF13" s="16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Y13" s="29"/>
      <c r="AZ13" s="29"/>
      <c r="BA13" s="29"/>
    </row>
    <row r="14" spans="2:53" s="3" customFormat="1" ht="11.25" customHeight="1" thickBo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5"/>
      <c r="AB14" s="5"/>
      <c r="AE14" s="10"/>
      <c r="AF14" s="10"/>
      <c r="AG14" s="10"/>
      <c r="AH14" s="10"/>
      <c r="AI14" s="10"/>
      <c r="AJ14" s="6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7"/>
      <c r="AW14" s="7"/>
      <c r="AY14" s="29"/>
      <c r="AZ14" s="29"/>
      <c r="BA14" s="29"/>
    </row>
    <row r="15" spans="2:53" s="8" customFormat="1" ht="11.25" customHeight="1">
      <c r="B15" s="188" t="s">
        <v>20</v>
      </c>
      <c r="C15" s="60"/>
      <c r="D15" s="60"/>
      <c r="E15" s="60"/>
      <c r="F15" s="60" t="s">
        <v>19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32" t="s">
        <v>6</v>
      </c>
      <c r="V15" s="33"/>
      <c r="W15" s="34"/>
      <c r="X15" s="60" t="s">
        <v>7</v>
      </c>
      <c r="Y15" s="60"/>
      <c r="Z15" s="60"/>
      <c r="AA15" s="60"/>
      <c r="AB15" s="60" t="s">
        <v>8</v>
      </c>
      <c r="AC15" s="60"/>
      <c r="AD15" s="60"/>
      <c r="AE15" s="60"/>
      <c r="AF15" s="60"/>
      <c r="AG15" s="60"/>
      <c r="AH15" s="60" t="s">
        <v>21</v>
      </c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172"/>
      <c r="AY15" s="30"/>
      <c r="AZ15" s="30"/>
      <c r="BA15" s="30"/>
    </row>
    <row r="16" spans="2:53" s="8" customFormat="1" ht="11.25" customHeight="1">
      <c r="B16" s="189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35"/>
      <c r="V16" s="36"/>
      <c r="W16" s="37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173"/>
      <c r="AY16" s="30"/>
      <c r="AZ16" s="30"/>
      <c r="BA16" s="30"/>
    </row>
    <row r="17" spans="2:53" s="8" customFormat="1" ht="11.25" customHeight="1">
      <c r="B17" s="56"/>
      <c r="C17" s="57"/>
      <c r="D17" s="57"/>
      <c r="E17" s="5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38"/>
      <c r="V17" s="39"/>
      <c r="W17" s="40"/>
      <c r="X17" s="57"/>
      <c r="Y17" s="57"/>
      <c r="Z17" s="57"/>
      <c r="AA17" s="57"/>
      <c r="AB17" s="221"/>
      <c r="AC17" s="222"/>
      <c r="AD17" s="222"/>
      <c r="AE17" s="223"/>
      <c r="AF17" s="214"/>
      <c r="AG17" s="185"/>
      <c r="AH17" s="98"/>
      <c r="AI17" s="178"/>
      <c r="AJ17" s="92"/>
      <c r="AK17" s="98"/>
      <c r="AL17" s="98"/>
      <c r="AM17" s="93"/>
      <c r="AN17" s="90"/>
      <c r="AO17" s="178"/>
      <c r="AP17" s="92"/>
      <c r="AQ17" s="98"/>
      <c r="AR17" s="98"/>
      <c r="AS17" s="93"/>
      <c r="AT17" s="92"/>
      <c r="AU17" s="93"/>
      <c r="AV17" s="90"/>
      <c r="AW17" s="91"/>
      <c r="AY17" s="30"/>
      <c r="AZ17" s="30"/>
      <c r="BA17" s="30"/>
    </row>
    <row r="18" spans="2:53" s="8" customFormat="1" ht="11.25" customHeight="1">
      <c r="B18" s="56"/>
      <c r="C18" s="57"/>
      <c r="D18" s="57"/>
      <c r="E18" s="5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1"/>
      <c r="V18" s="42"/>
      <c r="W18" s="43"/>
      <c r="X18" s="57"/>
      <c r="Y18" s="57"/>
      <c r="Z18" s="57"/>
      <c r="AA18" s="57"/>
      <c r="AB18" s="224"/>
      <c r="AC18" s="225"/>
      <c r="AD18" s="225"/>
      <c r="AE18" s="226"/>
      <c r="AF18" s="184"/>
      <c r="AG18" s="185"/>
      <c r="AH18" s="98"/>
      <c r="AI18" s="178"/>
      <c r="AJ18" s="92"/>
      <c r="AK18" s="98"/>
      <c r="AL18" s="98"/>
      <c r="AM18" s="93"/>
      <c r="AN18" s="90"/>
      <c r="AO18" s="178"/>
      <c r="AP18" s="92"/>
      <c r="AQ18" s="98"/>
      <c r="AR18" s="98"/>
      <c r="AS18" s="93"/>
      <c r="AT18" s="92"/>
      <c r="AU18" s="93"/>
      <c r="AV18" s="90"/>
      <c r="AW18" s="91"/>
      <c r="AY18" s="30">
        <f>IF(COUNTIF(AH17:AW18,"-")=1,-1,1)</f>
        <v>1</v>
      </c>
      <c r="AZ18" s="30">
        <f>SUM(SUM(AH17)*10000000,SUM(AJ17)*1000000,SUM(AL17)*100000,SUM(AN17)*10000,SUM(AP17)*1000,SUM(AR17)*100,SUM(AT17)*10,SUM(AV17))</f>
        <v>0</v>
      </c>
      <c r="BA18" s="30">
        <f>AY18*AZ18</f>
        <v>0</v>
      </c>
    </row>
    <row r="19" spans="2:53" s="8" customFormat="1" ht="11.25" customHeight="1">
      <c r="B19" s="190"/>
      <c r="C19" s="40"/>
      <c r="D19" s="38"/>
      <c r="E19" s="40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4"/>
      <c r="U19" s="38"/>
      <c r="V19" s="39"/>
      <c r="W19" s="40"/>
      <c r="X19" s="38"/>
      <c r="Y19" s="39"/>
      <c r="Z19" s="39"/>
      <c r="AA19" s="40"/>
      <c r="AB19" s="215"/>
      <c r="AC19" s="216"/>
      <c r="AD19" s="216"/>
      <c r="AE19" s="217"/>
      <c r="AF19" s="198"/>
      <c r="AG19" s="40"/>
      <c r="AH19" s="38"/>
      <c r="AI19" s="203"/>
      <c r="AJ19" s="198"/>
      <c r="AK19" s="40"/>
      <c r="AL19" s="38"/>
      <c r="AM19" s="203"/>
      <c r="AN19" s="198"/>
      <c r="AO19" s="203"/>
      <c r="AP19" s="198"/>
      <c r="AQ19" s="40"/>
      <c r="AR19" s="38"/>
      <c r="AS19" s="203"/>
      <c r="AT19" s="198"/>
      <c r="AU19" s="203"/>
      <c r="AV19" s="198"/>
      <c r="AW19" s="205"/>
      <c r="AY19" s="30"/>
      <c r="AZ19" s="30"/>
      <c r="BA19" s="30"/>
    </row>
    <row r="20" spans="2:53" s="8" customFormat="1" ht="11.25" customHeight="1">
      <c r="B20" s="191"/>
      <c r="C20" s="43"/>
      <c r="D20" s="41"/>
      <c r="E20" s="43"/>
      <c r="F20" s="195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7"/>
      <c r="U20" s="41"/>
      <c r="V20" s="42"/>
      <c r="W20" s="43"/>
      <c r="X20" s="41"/>
      <c r="Y20" s="42"/>
      <c r="Z20" s="42"/>
      <c r="AA20" s="43"/>
      <c r="AB20" s="218"/>
      <c r="AC20" s="219"/>
      <c r="AD20" s="219"/>
      <c r="AE20" s="220"/>
      <c r="AF20" s="199"/>
      <c r="AG20" s="43"/>
      <c r="AH20" s="41"/>
      <c r="AI20" s="204"/>
      <c r="AJ20" s="199"/>
      <c r="AK20" s="43"/>
      <c r="AL20" s="41"/>
      <c r="AM20" s="204"/>
      <c r="AN20" s="199"/>
      <c r="AO20" s="204"/>
      <c r="AP20" s="199"/>
      <c r="AQ20" s="43"/>
      <c r="AR20" s="41"/>
      <c r="AS20" s="204"/>
      <c r="AT20" s="199"/>
      <c r="AU20" s="204"/>
      <c r="AV20" s="199"/>
      <c r="AW20" s="206"/>
      <c r="AY20" s="30">
        <f>IF(COUNTIF(AH19:AW20,"-")=1,-1,1)</f>
        <v>1</v>
      </c>
      <c r="AZ20" s="30">
        <f>SUM(SUM(AH19)*10000000,SUM(AJ19)*1000000,SUM(AL19)*100000,SUM(AN19)*10000,SUM(AP19)*1000,SUM(AR19)*100,SUM(AT19)*10,SUM(AV19))</f>
        <v>0</v>
      </c>
      <c r="BA20" s="30">
        <f>AY20*AZ20</f>
        <v>0</v>
      </c>
    </row>
    <row r="21" spans="2:53" s="8" customFormat="1" ht="11.25" customHeight="1">
      <c r="B21" s="56"/>
      <c r="C21" s="57"/>
      <c r="D21" s="57"/>
      <c r="E21" s="5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38"/>
      <c r="V21" s="39"/>
      <c r="W21" s="40"/>
      <c r="X21" s="31"/>
      <c r="Y21" s="31"/>
      <c r="Z21" s="31"/>
      <c r="AA21" s="31"/>
      <c r="AB21" s="182"/>
      <c r="AC21" s="182"/>
      <c r="AD21" s="182"/>
      <c r="AE21" s="183"/>
      <c r="AF21" s="184"/>
      <c r="AG21" s="185"/>
      <c r="AH21" s="98"/>
      <c r="AI21" s="178"/>
      <c r="AJ21" s="92"/>
      <c r="AK21" s="98"/>
      <c r="AL21" s="98"/>
      <c r="AM21" s="93"/>
      <c r="AN21" s="90"/>
      <c r="AO21" s="178"/>
      <c r="AP21" s="92"/>
      <c r="AQ21" s="98"/>
      <c r="AR21" s="98"/>
      <c r="AS21" s="93"/>
      <c r="AT21" s="92"/>
      <c r="AU21" s="93"/>
      <c r="AV21" s="90"/>
      <c r="AW21" s="91"/>
      <c r="AY21" s="30"/>
      <c r="AZ21" s="30"/>
      <c r="BA21" s="30"/>
    </row>
    <row r="22" spans="2:53" s="8" customFormat="1" ht="11.25" customHeight="1">
      <c r="B22" s="56"/>
      <c r="C22" s="57"/>
      <c r="D22" s="57"/>
      <c r="E22" s="5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1"/>
      <c r="V22" s="42"/>
      <c r="W22" s="43"/>
      <c r="X22" s="31"/>
      <c r="Y22" s="31"/>
      <c r="Z22" s="31"/>
      <c r="AA22" s="31"/>
      <c r="AB22" s="182"/>
      <c r="AC22" s="182"/>
      <c r="AD22" s="182"/>
      <c r="AE22" s="183"/>
      <c r="AF22" s="184"/>
      <c r="AG22" s="185"/>
      <c r="AH22" s="98"/>
      <c r="AI22" s="178"/>
      <c r="AJ22" s="92"/>
      <c r="AK22" s="98"/>
      <c r="AL22" s="98"/>
      <c r="AM22" s="93"/>
      <c r="AN22" s="90"/>
      <c r="AO22" s="178"/>
      <c r="AP22" s="92"/>
      <c r="AQ22" s="98"/>
      <c r="AR22" s="98"/>
      <c r="AS22" s="93"/>
      <c r="AT22" s="92"/>
      <c r="AU22" s="93"/>
      <c r="AV22" s="90"/>
      <c r="AW22" s="91"/>
      <c r="AY22" s="30">
        <f>IF(COUNTIF(AH21:AW22,"-")=1,-1,1)</f>
        <v>1</v>
      </c>
      <c r="AZ22" s="30">
        <f>SUM(SUM(AH21)*10000000,SUM(AJ21)*1000000,SUM(AL21)*100000,SUM(AN21)*10000,SUM(AP21)*1000,SUM(AR21)*100,SUM(AT21)*10,SUM(AV21))</f>
        <v>0</v>
      </c>
      <c r="BA22" s="30">
        <f>AY22*AZ22</f>
        <v>0</v>
      </c>
    </row>
    <row r="23" spans="2:53" s="8" customFormat="1" ht="11.25" customHeight="1">
      <c r="B23" s="56"/>
      <c r="C23" s="57"/>
      <c r="D23" s="57"/>
      <c r="E23" s="5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38"/>
      <c r="V23" s="39"/>
      <c r="W23" s="40"/>
      <c r="X23" s="31"/>
      <c r="Y23" s="31"/>
      <c r="Z23" s="31"/>
      <c r="AA23" s="31"/>
      <c r="AB23" s="182"/>
      <c r="AC23" s="182"/>
      <c r="AD23" s="182"/>
      <c r="AE23" s="183"/>
      <c r="AF23" s="184"/>
      <c r="AG23" s="185"/>
      <c r="AH23" s="98"/>
      <c r="AI23" s="178"/>
      <c r="AJ23" s="92"/>
      <c r="AK23" s="98"/>
      <c r="AL23" s="98"/>
      <c r="AM23" s="93"/>
      <c r="AN23" s="90"/>
      <c r="AO23" s="178"/>
      <c r="AP23" s="92"/>
      <c r="AQ23" s="98"/>
      <c r="AR23" s="98"/>
      <c r="AS23" s="93"/>
      <c r="AT23" s="92"/>
      <c r="AU23" s="93"/>
      <c r="AV23" s="90"/>
      <c r="AW23" s="91"/>
      <c r="AY23" s="30"/>
      <c r="AZ23" s="30"/>
      <c r="BA23" s="30"/>
    </row>
    <row r="24" spans="2:53" s="8" customFormat="1" ht="11.25" customHeight="1">
      <c r="B24" s="56"/>
      <c r="C24" s="57"/>
      <c r="D24" s="57"/>
      <c r="E24" s="5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41"/>
      <c r="V24" s="42"/>
      <c r="W24" s="43"/>
      <c r="X24" s="31"/>
      <c r="Y24" s="31"/>
      <c r="Z24" s="31"/>
      <c r="AA24" s="31"/>
      <c r="AB24" s="182"/>
      <c r="AC24" s="182"/>
      <c r="AD24" s="182"/>
      <c r="AE24" s="183"/>
      <c r="AF24" s="184"/>
      <c r="AG24" s="185"/>
      <c r="AH24" s="98"/>
      <c r="AI24" s="178"/>
      <c r="AJ24" s="92"/>
      <c r="AK24" s="98"/>
      <c r="AL24" s="98"/>
      <c r="AM24" s="93"/>
      <c r="AN24" s="90"/>
      <c r="AO24" s="178"/>
      <c r="AP24" s="92"/>
      <c r="AQ24" s="98"/>
      <c r="AR24" s="98"/>
      <c r="AS24" s="93"/>
      <c r="AT24" s="92"/>
      <c r="AU24" s="93"/>
      <c r="AV24" s="90"/>
      <c r="AW24" s="91"/>
      <c r="AY24" s="30">
        <f>IF(COUNTIF(AH23:AW24,"-")=1,-1,1)</f>
        <v>1</v>
      </c>
      <c r="AZ24" s="30">
        <f>SUM(SUM(AH23)*10000000,SUM(AJ23)*1000000,SUM(AL23)*100000,SUM(AN23)*10000,SUM(AP23)*1000,SUM(AR23)*100,SUM(AT23)*10,SUM(AV23))</f>
        <v>0</v>
      </c>
      <c r="BA24" s="30">
        <f>AY24*AZ24</f>
        <v>0</v>
      </c>
    </row>
    <row r="25" spans="2:53" s="8" customFormat="1" ht="11.25" customHeight="1">
      <c r="B25" s="56"/>
      <c r="C25" s="57"/>
      <c r="D25" s="57"/>
      <c r="E25" s="5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38"/>
      <c r="V25" s="39"/>
      <c r="W25" s="40"/>
      <c r="X25" s="31"/>
      <c r="Y25" s="31"/>
      <c r="Z25" s="31"/>
      <c r="AA25" s="31"/>
      <c r="AB25" s="182"/>
      <c r="AC25" s="182"/>
      <c r="AD25" s="182"/>
      <c r="AE25" s="183"/>
      <c r="AF25" s="184"/>
      <c r="AG25" s="185"/>
      <c r="AH25" s="98"/>
      <c r="AI25" s="178"/>
      <c r="AJ25" s="92"/>
      <c r="AK25" s="98"/>
      <c r="AL25" s="98"/>
      <c r="AM25" s="93"/>
      <c r="AN25" s="90"/>
      <c r="AO25" s="178"/>
      <c r="AP25" s="92"/>
      <c r="AQ25" s="98"/>
      <c r="AR25" s="98"/>
      <c r="AS25" s="93"/>
      <c r="AT25" s="92"/>
      <c r="AU25" s="93"/>
      <c r="AV25" s="90"/>
      <c r="AW25" s="91"/>
      <c r="AY25" s="30"/>
      <c r="AZ25" s="30"/>
      <c r="BA25" s="30"/>
    </row>
    <row r="26" spans="2:53" s="8" customFormat="1" ht="11.25" customHeight="1">
      <c r="B26" s="56"/>
      <c r="C26" s="57"/>
      <c r="D26" s="57"/>
      <c r="E26" s="5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41"/>
      <c r="V26" s="42"/>
      <c r="W26" s="43"/>
      <c r="X26" s="31"/>
      <c r="Y26" s="31"/>
      <c r="Z26" s="31"/>
      <c r="AA26" s="31"/>
      <c r="AB26" s="182"/>
      <c r="AC26" s="182"/>
      <c r="AD26" s="182"/>
      <c r="AE26" s="183"/>
      <c r="AF26" s="184"/>
      <c r="AG26" s="185"/>
      <c r="AH26" s="98"/>
      <c r="AI26" s="178"/>
      <c r="AJ26" s="92"/>
      <c r="AK26" s="98"/>
      <c r="AL26" s="98"/>
      <c r="AM26" s="93"/>
      <c r="AN26" s="90"/>
      <c r="AO26" s="178"/>
      <c r="AP26" s="92"/>
      <c r="AQ26" s="98"/>
      <c r="AR26" s="98"/>
      <c r="AS26" s="93"/>
      <c r="AT26" s="92"/>
      <c r="AU26" s="93"/>
      <c r="AV26" s="90"/>
      <c r="AW26" s="91"/>
      <c r="AY26" s="30">
        <f>IF(COUNTIF(AH25:AW26,"-")=1,-1,1)</f>
        <v>1</v>
      </c>
      <c r="AZ26" s="30">
        <f>SUM(SUM(AH25)*10000000,SUM(AJ25)*1000000,SUM(AL25)*100000,SUM(AN25)*10000,SUM(AP25)*1000,SUM(AR25)*100,SUM(AT25)*10,SUM(AV25))</f>
        <v>0</v>
      </c>
      <c r="BA26" s="30">
        <f>AY26*AZ26</f>
        <v>0</v>
      </c>
    </row>
    <row r="27" spans="2:53" s="8" customFormat="1" ht="11.25" customHeight="1">
      <c r="B27" s="56"/>
      <c r="C27" s="57"/>
      <c r="D27" s="57"/>
      <c r="E27" s="5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38"/>
      <c r="V27" s="39"/>
      <c r="W27" s="40"/>
      <c r="X27" s="57"/>
      <c r="Y27" s="57"/>
      <c r="Z27" s="57"/>
      <c r="AA27" s="57"/>
      <c r="AB27" s="182"/>
      <c r="AC27" s="182"/>
      <c r="AD27" s="182"/>
      <c r="AE27" s="183"/>
      <c r="AF27" s="180"/>
      <c r="AG27" s="57"/>
      <c r="AH27" s="98"/>
      <c r="AI27" s="178"/>
      <c r="AJ27" s="92"/>
      <c r="AK27" s="98"/>
      <c r="AL27" s="98"/>
      <c r="AM27" s="93"/>
      <c r="AN27" s="90"/>
      <c r="AO27" s="178"/>
      <c r="AP27" s="92"/>
      <c r="AQ27" s="98"/>
      <c r="AR27" s="98"/>
      <c r="AS27" s="93"/>
      <c r="AT27" s="92"/>
      <c r="AU27" s="93"/>
      <c r="AV27" s="90"/>
      <c r="AW27" s="91"/>
      <c r="AY27" s="30"/>
      <c r="AZ27" s="30"/>
      <c r="BA27" s="30"/>
    </row>
    <row r="28" spans="2:53" s="8" customFormat="1" ht="11.25" customHeight="1" thickBot="1">
      <c r="B28" s="58"/>
      <c r="C28" s="59"/>
      <c r="D28" s="59"/>
      <c r="E28" s="59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48"/>
      <c r="V28" s="49"/>
      <c r="W28" s="50"/>
      <c r="X28" s="59"/>
      <c r="Y28" s="59"/>
      <c r="Z28" s="59"/>
      <c r="AA28" s="59"/>
      <c r="AB28" s="186"/>
      <c r="AC28" s="186"/>
      <c r="AD28" s="186"/>
      <c r="AE28" s="187"/>
      <c r="AF28" s="181"/>
      <c r="AG28" s="59"/>
      <c r="AH28" s="177"/>
      <c r="AI28" s="179"/>
      <c r="AJ28" s="94"/>
      <c r="AK28" s="177"/>
      <c r="AL28" s="177"/>
      <c r="AM28" s="95"/>
      <c r="AN28" s="96"/>
      <c r="AO28" s="179"/>
      <c r="AP28" s="94"/>
      <c r="AQ28" s="177"/>
      <c r="AR28" s="177"/>
      <c r="AS28" s="95"/>
      <c r="AT28" s="94"/>
      <c r="AU28" s="95"/>
      <c r="AV28" s="96"/>
      <c r="AW28" s="97"/>
      <c r="AY28" s="30">
        <f>IF(COUNTIF(AH27:AW28,"-")=1,-1,1)</f>
        <v>1</v>
      </c>
      <c r="AZ28" s="30">
        <f>SUM(SUM(AH27)*10000000,SUM(AJ27)*1000000,SUM(AL27)*100000,SUM(AN27)*10000,SUM(AP27)*1000,SUM(AR27)*100,SUM(AT27)*10,SUM(AV27))</f>
        <v>0</v>
      </c>
      <c r="BA28" s="30">
        <f>AY28*AZ28</f>
        <v>0</v>
      </c>
    </row>
    <row r="29" spans="28:53" s="8" customFormat="1" ht="11.25" customHeight="1">
      <c r="AB29" s="51" t="s">
        <v>12</v>
      </c>
      <c r="AC29" s="33"/>
      <c r="AD29" s="33"/>
      <c r="AE29" s="34"/>
      <c r="AF29" s="32">
        <f>IF($BA$30&lt;&gt;0,IF(LEN($BA$30)&gt;8,"※",IF(LEN($BA$30)=8,"￥","")),"")</f>
      </c>
      <c r="AG29" s="34"/>
      <c r="AH29" s="85">
        <f>IF($BA$30&lt;&gt;0,IF(LEN($BA$30)&gt;8,"桁",IF(LEN($BA$30)&gt;=8,INT(($BA$30-ROUNDDOWN($BA$30,-8))/10000000),IF(LEN($BA$30)=7,"￥",""))),"")</f>
      </c>
      <c r="AI29" s="131"/>
      <c r="AJ29" s="84">
        <f>IF($BA$30&lt;&gt;0,IF(LEN($BA$30)&gt;8,"数",IF(LEN($BA$30)&gt;=7,INT(($BA$30-ROUNDDOWN($BA$30,-7))/1000000),IF(LEN($BA$30)=6,"￥",""))),"")</f>
      </c>
      <c r="AK29" s="85"/>
      <c r="AL29" s="85">
        <f>IF($BA$30&lt;&gt;0,IF(LEN($BA$30)&gt;8,"オ",IF(LEN($BA$30)&gt;=6,INT(($BA$30-ROUNDDOWN($BA$30,-6))/100000),IF(LEN($BA$30)=5,"￥",""))),"")</f>
      </c>
      <c r="AM29" s="88"/>
      <c r="AN29" s="175">
        <f>IF($BA$30&lt;&gt;0,IF(LEN($BA$30)&gt;8,"ー",IF(LEN($BA$30)&gt;=5,INT(($BA$30-ROUNDDOWN($BA$30,-5))/10000),IF(LEN($BA$30)=4,"￥",""))),"")</f>
      </c>
      <c r="AO29" s="131"/>
      <c r="AP29" s="84">
        <f>IF($BA$30&lt;&gt;0,IF(LEN($BA$30)&gt;8,"バ",IF(LEN($BA$30)&gt;=4,INT(($BA$30-ROUNDDOWN($BA$30,-4))/1000),IF(LEN($BA$30)=3,"￥",""))),"")</f>
      </c>
      <c r="AQ29" s="85"/>
      <c r="AR29" s="85">
        <f>IF($BA$30&lt;&gt;0,IF(LEN($BA$30)&gt;8,"ー",IF(LEN($BA$30)&gt;=3,INT(($BA$30-ROUNDDOWN($BA$30,-3))/100),IF(LEN($BA$30)=2,"￥",""))),"")</f>
      </c>
      <c r="AS29" s="88"/>
      <c r="AT29" s="84">
        <f>IF($BA$30&lt;&gt;0,IF(LEN($BA$30)&gt;8,"で",IF(LEN($BA$30)&gt;=2,INT(($BA$30-ROUNDDOWN($BA$30,-2))/10),IF(LEN($BA$30)=1,"￥",""))),"")</f>
      </c>
      <c r="AU29" s="88"/>
      <c r="AV29" s="175">
        <f>IF($BA$30&lt;&gt;0,IF(LEN($BA$30)&gt;8,"す",$BA$30-ROUNDDOWN($BA$30,-1)),"")</f>
      </c>
      <c r="AW29" s="164"/>
      <c r="AY29" s="30"/>
      <c r="AZ29" s="30"/>
      <c r="BA29" s="30"/>
    </row>
    <row r="30" spans="28:53" s="8" customFormat="1" ht="11.25" customHeight="1" thickBot="1">
      <c r="AB30" s="52"/>
      <c r="AC30" s="53"/>
      <c r="AD30" s="53"/>
      <c r="AE30" s="54"/>
      <c r="AF30" s="55"/>
      <c r="AG30" s="54"/>
      <c r="AH30" s="87"/>
      <c r="AI30" s="132"/>
      <c r="AJ30" s="86"/>
      <c r="AK30" s="87"/>
      <c r="AL30" s="87"/>
      <c r="AM30" s="89"/>
      <c r="AN30" s="176"/>
      <c r="AO30" s="132"/>
      <c r="AP30" s="86"/>
      <c r="AQ30" s="87"/>
      <c r="AR30" s="87"/>
      <c r="AS30" s="89"/>
      <c r="AT30" s="86"/>
      <c r="AU30" s="89"/>
      <c r="AV30" s="176"/>
      <c r="AW30" s="166"/>
      <c r="AY30" s="30"/>
      <c r="AZ30" s="30"/>
      <c r="BA30" s="1">
        <f>SUM(BA18:BA28)</f>
        <v>0</v>
      </c>
    </row>
    <row r="31" spans="2:44" ht="11.25" customHeight="1">
      <c r="B31" s="99" t="s">
        <v>16</v>
      </c>
      <c r="C31" s="100"/>
      <c r="D31" s="100"/>
      <c r="E31" s="100"/>
      <c r="F31" s="100"/>
      <c r="G31" s="141"/>
      <c r="H31" s="151"/>
      <c r="I31" s="152"/>
      <c r="J31" s="152"/>
      <c r="K31" s="152"/>
      <c r="L31" s="152"/>
      <c r="M31" s="152"/>
      <c r="N31" s="152"/>
      <c r="O31" s="152"/>
      <c r="P31" s="14"/>
      <c r="Q31" s="13"/>
      <c r="R31" s="157" t="s">
        <v>25</v>
      </c>
      <c r="S31" s="157"/>
      <c r="T31" s="157"/>
      <c r="U31" s="157"/>
      <c r="V31" s="157"/>
      <c r="W31" s="157"/>
      <c r="X31" s="157"/>
      <c r="Y31" s="157"/>
      <c r="Z31" s="158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</row>
    <row r="32" spans="2:45" ht="11.25" customHeight="1">
      <c r="B32" s="35"/>
      <c r="C32" s="36"/>
      <c r="D32" s="36"/>
      <c r="E32" s="36"/>
      <c r="F32" s="36"/>
      <c r="G32" s="37"/>
      <c r="H32" s="154"/>
      <c r="I32" s="155"/>
      <c r="J32" s="155"/>
      <c r="K32" s="155"/>
      <c r="L32" s="155"/>
      <c r="M32" s="155"/>
      <c r="N32" s="155"/>
      <c r="O32" s="155"/>
      <c r="P32" s="16"/>
      <c r="Q32" s="12"/>
      <c r="R32" s="159"/>
      <c r="S32" s="159"/>
      <c r="T32" s="159"/>
      <c r="U32" s="159"/>
      <c r="V32" s="159"/>
      <c r="W32" s="159"/>
      <c r="X32" s="159"/>
      <c r="Y32" s="159"/>
      <c r="Z32" s="160"/>
      <c r="AA32" s="15"/>
      <c r="AB32" s="15"/>
      <c r="AC32" s="77" t="s">
        <v>15</v>
      </c>
      <c r="AD32" s="78"/>
      <c r="AE32" s="17"/>
      <c r="AF32" s="18"/>
      <c r="AG32" s="18"/>
      <c r="AH32" s="18"/>
      <c r="AI32" s="18"/>
      <c r="AJ32" s="18"/>
      <c r="AK32" s="18"/>
      <c r="AL32" s="18"/>
      <c r="AM32" s="61" t="s">
        <v>5</v>
      </c>
      <c r="AN32" s="61"/>
      <c r="AO32" s="99"/>
      <c r="AP32" s="100"/>
      <c r="AQ32" s="100"/>
      <c r="AR32" s="100"/>
      <c r="AS32" s="19"/>
    </row>
    <row r="33" spans="2:45" ht="11.25" customHeight="1">
      <c r="B33" s="99" t="s">
        <v>17</v>
      </c>
      <c r="C33" s="100"/>
      <c r="D33" s="100"/>
      <c r="E33" s="100"/>
      <c r="F33" s="100"/>
      <c r="G33" s="141"/>
      <c r="H33" s="151" t="s">
        <v>24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3"/>
      <c r="AA33" s="15"/>
      <c r="AB33" s="15"/>
      <c r="AC33" s="79"/>
      <c r="AD33" s="80"/>
      <c r="AE33" s="20"/>
      <c r="AF33" s="21"/>
      <c r="AG33" s="21"/>
      <c r="AH33" s="21"/>
      <c r="AI33" s="21"/>
      <c r="AJ33" s="21"/>
      <c r="AK33" s="21"/>
      <c r="AL33" s="21"/>
      <c r="AM33" s="61"/>
      <c r="AN33" s="61"/>
      <c r="AO33" s="101"/>
      <c r="AP33" s="102"/>
      <c r="AQ33" s="102"/>
      <c r="AR33" s="102"/>
      <c r="AS33" s="19"/>
    </row>
    <row r="34" spans="2:45" ht="11.25" customHeight="1">
      <c r="B34" s="35"/>
      <c r="C34" s="36"/>
      <c r="D34" s="36"/>
      <c r="E34" s="36"/>
      <c r="F34" s="36"/>
      <c r="G34" s="37"/>
      <c r="H34" s="154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6"/>
      <c r="AA34" s="15"/>
      <c r="AB34" s="15"/>
      <c r="AC34" s="79"/>
      <c r="AD34" s="80"/>
      <c r="AE34" s="20"/>
      <c r="AF34" s="21"/>
      <c r="AG34" s="21"/>
      <c r="AH34" s="21" t="s">
        <v>1</v>
      </c>
      <c r="AI34" s="21"/>
      <c r="AJ34" s="21" t="s">
        <v>2</v>
      </c>
      <c r="AK34" s="21"/>
      <c r="AL34" s="21" t="s">
        <v>3</v>
      </c>
      <c r="AM34" s="61"/>
      <c r="AN34" s="61"/>
      <c r="AO34" s="101"/>
      <c r="AP34" s="102"/>
      <c r="AQ34" s="102"/>
      <c r="AR34" s="102"/>
      <c r="AS34" s="19"/>
    </row>
    <row r="35" spans="2:50" ht="11.25" customHeight="1">
      <c r="B35" s="99" t="s">
        <v>29</v>
      </c>
      <c r="C35" s="100"/>
      <c r="D35" s="100"/>
      <c r="E35" s="100"/>
      <c r="F35" s="100"/>
      <c r="G35" s="141"/>
      <c r="H35" s="151" t="s">
        <v>32</v>
      </c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3"/>
      <c r="AA35" s="15"/>
      <c r="AB35" s="15"/>
      <c r="AC35" s="79"/>
      <c r="AD35" s="80"/>
      <c r="AE35" s="20"/>
      <c r="AF35" s="21"/>
      <c r="AG35" s="21"/>
      <c r="AH35" s="21"/>
      <c r="AI35" s="21"/>
      <c r="AJ35" s="21"/>
      <c r="AK35" s="21"/>
      <c r="AL35" s="21"/>
      <c r="AM35" s="61"/>
      <c r="AN35" s="61"/>
      <c r="AO35" s="101"/>
      <c r="AP35" s="102"/>
      <c r="AQ35" s="102"/>
      <c r="AR35" s="102"/>
      <c r="AS35" s="19"/>
      <c r="AT35" s="45" t="s">
        <v>14</v>
      </c>
      <c r="AU35" s="45"/>
      <c r="AV35" s="45"/>
      <c r="AW35" s="45"/>
      <c r="AX35" s="22"/>
    </row>
    <row r="36" spans="2:50" ht="11.25" customHeight="1">
      <c r="B36" s="35"/>
      <c r="C36" s="36"/>
      <c r="D36" s="36"/>
      <c r="E36" s="36"/>
      <c r="F36" s="36"/>
      <c r="G36" s="37"/>
      <c r="H36" s="154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6"/>
      <c r="AA36" s="15"/>
      <c r="AB36" s="15"/>
      <c r="AC36" s="81"/>
      <c r="AD36" s="82"/>
      <c r="AE36" s="23"/>
      <c r="AF36" s="24"/>
      <c r="AG36" s="24"/>
      <c r="AH36" s="24"/>
      <c r="AI36" s="24"/>
      <c r="AJ36" s="24"/>
      <c r="AK36" s="24"/>
      <c r="AL36" s="24"/>
      <c r="AM36" s="61"/>
      <c r="AN36" s="61"/>
      <c r="AO36" s="35"/>
      <c r="AP36" s="36"/>
      <c r="AQ36" s="36"/>
      <c r="AR36" s="36"/>
      <c r="AS36" s="19"/>
      <c r="AT36" s="45"/>
      <c r="AU36" s="45"/>
      <c r="AV36" s="45"/>
      <c r="AW36" s="45"/>
      <c r="AX36" s="22"/>
    </row>
    <row r="37" spans="4:49" ht="11.25" customHeight="1">
      <c r="D37" s="118" t="s">
        <v>13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AT37" s="22"/>
      <c r="AU37" s="22"/>
      <c r="AV37" s="22"/>
      <c r="AW37" s="22"/>
    </row>
    <row r="38" spans="4:25" ht="11.25" customHeight="1"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4:23" ht="11.25" customHeight="1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4:23" ht="11.25" customHeight="1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4:49" ht="11.25" customHeight="1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AN41" s="83" t="str">
        <f>AN1</f>
        <v>№</v>
      </c>
      <c r="AO41" s="83"/>
      <c r="AP41" s="83"/>
      <c r="AQ41" s="83"/>
      <c r="AR41" s="83"/>
      <c r="AS41" s="83"/>
      <c r="AT41" s="83"/>
      <c r="AU41" s="83"/>
      <c r="AV41" s="83"/>
      <c r="AW41" s="83"/>
    </row>
    <row r="42" spans="1:49" ht="11.25" customHeight="1">
      <c r="A42" s="174" t="s">
        <v>26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</row>
    <row r="43" spans="1:49" ht="11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</row>
    <row r="44" spans="35:53" s="3" customFormat="1" ht="11.25" customHeight="1">
      <c r="AI44" s="64">
        <f>IF(COUNTA(AI4)&lt;&gt;0,AI4,"")</f>
      </c>
      <c r="AJ44" s="64"/>
      <c r="AK44" s="64"/>
      <c r="AL44" s="115">
        <f>IF(COUNTA(AL4)&lt;&gt;0,AL4,"")</f>
      </c>
      <c r="AM44" s="115"/>
      <c r="AN44" s="64" t="s">
        <v>1</v>
      </c>
      <c r="AO44" s="64"/>
      <c r="AP44" s="115">
        <f>IF(COUNTA(AP4)&lt;&gt;0,AP4,"")</f>
      </c>
      <c r="AQ44" s="115"/>
      <c r="AR44" s="64" t="s">
        <v>2</v>
      </c>
      <c r="AS44" s="64"/>
      <c r="AT44" s="115">
        <f>IF(COUNTA(AT4)&lt;&gt;0,AT4,"")</f>
      </c>
      <c r="AU44" s="115"/>
      <c r="AV44" s="64" t="s">
        <v>3</v>
      </c>
      <c r="AW44" s="64"/>
      <c r="AY44" s="29"/>
      <c r="AZ44" s="29"/>
      <c r="BA44" s="29"/>
    </row>
    <row r="45" spans="35:53" s="3" customFormat="1" ht="11.25" customHeight="1">
      <c r="AI45" s="64"/>
      <c r="AJ45" s="64"/>
      <c r="AK45" s="64"/>
      <c r="AL45" s="115"/>
      <c r="AM45" s="115"/>
      <c r="AN45" s="64"/>
      <c r="AO45" s="64"/>
      <c r="AP45" s="115"/>
      <c r="AQ45" s="115"/>
      <c r="AR45" s="64"/>
      <c r="AS45" s="64"/>
      <c r="AT45" s="115"/>
      <c r="AU45" s="115"/>
      <c r="AV45" s="64"/>
      <c r="AW45" s="64"/>
      <c r="AY45" s="29"/>
      <c r="AZ45" s="29"/>
      <c r="BA45" s="29"/>
    </row>
    <row r="46" spans="27:53" s="3" customFormat="1" ht="11.25" customHeight="1">
      <c r="AA46" s="64" t="s">
        <v>23</v>
      </c>
      <c r="AB46" s="64"/>
      <c r="AC46" s="64"/>
      <c r="AD46" s="64"/>
      <c r="AE46" s="64"/>
      <c r="AF46" s="64"/>
      <c r="AH46" s="115" t="str">
        <f>IF(COUNTA(AH6)&lt;&gt;0,AH6,"")</f>
        <v>妙高市</v>
      </c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Y46" s="29"/>
      <c r="AZ46" s="29"/>
      <c r="BA46" s="29"/>
    </row>
    <row r="47" spans="3:53" s="3" customFormat="1" ht="11.25" customHeight="1">
      <c r="C47" s="44" t="s">
        <v>31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AA47" s="64"/>
      <c r="AB47" s="64"/>
      <c r="AC47" s="64"/>
      <c r="AD47" s="64"/>
      <c r="AE47" s="64"/>
      <c r="AF47" s="64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Y47" s="29"/>
      <c r="AZ47" s="29"/>
      <c r="BA47" s="29"/>
    </row>
    <row r="48" spans="3:53" s="3" customFormat="1" ht="11.25" customHeight="1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AA48" s="64" t="s">
        <v>11</v>
      </c>
      <c r="AB48" s="64"/>
      <c r="AC48" s="64"/>
      <c r="AD48" s="64"/>
      <c r="AE48" s="64"/>
      <c r="AF48" s="64"/>
      <c r="AH48" s="115">
        <f>IF(COUNTA(AH8)&lt;&gt;0,AH8,"")</f>
      </c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Y48" s="29"/>
      <c r="AZ48" s="29"/>
      <c r="BA48" s="29"/>
    </row>
    <row r="49" spans="3:53" s="3" customFormat="1" ht="11.25" customHeight="1">
      <c r="C49" s="115" t="s">
        <v>4</v>
      </c>
      <c r="D49" s="115"/>
      <c r="E49" s="115"/>
      <c r="F49" s="115"/>
      <c r="G49" s="115"/>
      <c r="H49" s="64">
        <f>IF(COUNTA(H9)&lt;&gt;0,H9,"")</f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115" t="s">
        <v>10</v>
      </c>
      <c r="T49" s="115"/>
      <c r="AA49" s="64"/>
      <c r="AB49" s="64"/>
      <c r="AC49" s="64"/>
      <c r="AD49" s="64"/>
      <c r="AE49" s="64"/>
      <c r="AF49" s="64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Y49" s="29"/>
      <c r="AZ49" s="29"/>
      <c r="BA49" s="29"/>
    </row>
    <row r="50" spans="3:53" s="3" customFormat="1" ht="11.25" customHeight="1">
      <c r="C50" s="115"/>
      <c r="D50" s="115"/>
      <c r="E50" s="115"/>
      <c r="F50" s="115"/>
      <c r="G50" s="115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115"/>
      <c r="T50" s="115"/>
      <c r="U50" s="7"/>
      <c r="V50" s="7"/>
      <c r="W50" s="7"/>
      <c r="X50" s="7"/>
      <c r="Y50" s="7"/>
      <c r="Z50" s="7"/>
      <c r="AA50" s="64" t="s">
        <v>18</v>
      </c>
      <c r="AB50" s="64"/>
      <c r="AC50" s="64"/>
      <c r="AD50" s="64"/>
      <c r="AE50" s="64"/>
      <c r="AF50" s="64"/>
      <c r="AH50" s="115">
        <f>IF(COUNTA(AH10)&lt;&gt;0,AH10,"")</f>
      </c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Y50" s="29"/>
      <c r="AZ50" s="29"/>
      <c r="BA50" s="29"/>
    </row>
    <row r="51" spans="2:53" s="3" customFormat="1" ht="11.25" customHeight="1">
      <c r="B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7"/>
      <c r="T51" s="7"/>
      <c r="U51" s="7"/>
      <c r="V51" s="7"/>
      <c r="W51" s="7"/>
      <c r="X51" s="7"/>
      <c r="Y51" s="7"/>
      <c r="Z51" s="7"/>
      <c r="AA51" s="64"/>
      <c r="AB51" s="64"/>
      <c r="AC51" s="64"/>
      <c r="AD51" s="64"/>
      <c r="AE51" s="64"/>
      <c r="AF51" s="64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Y51" s="29"/>
      <c r="AZ51" s="29"/>
      <c r="BA51" s="29"/>
    </row>
    <row r="52" spans="2:53" s="3" customFormat="1" ht="11.25" customHeight="1">
      <c r="B52" s="7"/>
      <c r="C52" s="45" t="s">
        <v>9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8"/>
      <c r="S52" s="7"/>
      <c r="T52" s="7"/>
      <c r="U52" s="7"/>
      <c r="V52" s="7"/>
      <c r="W52" s="7"/>
      <c r="X52" s="7"/>
      <c r="Y52" s="7"/>
      <c r="Z52" s="7"/>
      <c r="AA52" s="161" t="s">
        <v>30</v>
      </c>
      <c r="AB52" s="162"/>
      <c r="AC52" s="162"/>
      <c r="AD52" s="162"/>
      <c r="AE52" s="162"/>
      <c r="AF52" s="162"/>
      <c r="AH52" s="115" t="str">
        <f>IF(COUNTA(AH12)&lt;&gt;0,AH12,"")</f>
        <v>　　　　　　　　　　　　　　　　　　　　　㊞</v>
      </c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Y52" s="29"/>
      <c r="AZ52" s="29"/>
      <c r="BA52" s="29"/>
    </row>
    <row r="53" spans="2:53" s="3" customFormat="1" ht="11.25" customHeight="1">
      <c r="B53" s="7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7"/>
      <c r="S53" s="7"/>
      <c r="T53" s="7"/>
      <c r="U53" s="7"/>
      <c r="V53" s="7"/>
      <c r="W53" s="7"/>
      <c r="X53" s="7"/>
      <c r="Y53" s="7"/>
      <c r="Z53" s="7"/>
      <c r="AA53" s="162"/>
      <c r="AB53" s="162"/>
      <c r="AC53" s="162"/>
      <c r="AD53" s="162"/>
      <c r="AE53" s="162"/>
      <c r="AF53" s="162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Y53" s="29"/>
      <c r="AZ53" s="29"/>
      <c r="BA53" s="29"/>
    </row>
    <row r="54" spans="2:53" s="3" customFormat="1" ht="11.25" customHeight="1" thickBo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"/>
      <c r="AB54" s="5"/>
      <c r="AE54" s="5"/>
      <c r="AF54" s="5"/>
      <c r="AG54" s="5"/>
      <c r="AH54" s="5"/>
      <c r="AI54" s="5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7"/>
      <c r="AW54" s="7"/>
      <c r="AY54" s="29"/>
      <c r="AZ54" s="29"/>
      <c r="BA54" s="29"/>
    </row>
    <row r="55" spans="2:53" s="8" customFormat="1" ht="11.25" customHeight="1">
      <c r="B55" s="188" t="s">
        <v>20</v>
      </c>
      <c r="C55" s="60"/>
      <c r="D55" s="60"/>
      <c r="E55" s="60"/>
      <c r="F55" s="60" t="s">
        <v>19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32" t="s">
        <v>6</v>
      </c>
      <c r="V55" s="33"/>
      <c r="W55" s="34"/>
      <c r="X55" s="60" t="s">
        <v>7</v>
      </c>
      <c r="Y55" s="60"/>
      <c r="Z55" s="60"/>
      <c r="AA55" s="60"/>
      <c r="AB55" s="60" t="s">
        <v>8</v>
      </c>
      <c r="AC55" s="60"/>
      <c r="AD55" s="60"/>
      <c r="AE55" s="60"/>
      <c r="AF55" s="60"/>
      <c r="AG55" s="60"/>
      <c r="AH55" s="60" t="s">
        <v>22</v>
      </c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172"/>
      <c r="AY55" s="30"/>
      <c r="AZ55" s="30"/>
      <c r="BA55" s="30"/>
    </row>
    <row r="56" spans="2:53" s="8" customFormat="1" ht="11.25" customHeight="1">
      <c r="B56" s="18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35"/>
      <c r="V56" s="36"/>
      <c r="W56" s="37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173"/>
      <c r="AY56" s="30"/>
      <c r="AZ56" s="30"/>
      <c r="BA56" s="30"/>
    </row>
    <row r="57" spans="2:53" s="8" customFormat="1" ht="11.25" customHeight="1">
      <c r="B57" s="171">
        <f>IF(COUNTA(B17)&lt;&gt;0,B17,"")</f>
      </c>
      <c r="C57" s="121"/>
      <c r="D57" s="120">
        <f>IF(COUNTA(D17)&lt;&gt;0,D17,"")</f>
      </c>
      <c r="E57" s="120"/>
      <c r="F57" s="208">
        <f>IF(COUNTA(F17)&lt;&gt;0,F17,"")</f>
      </c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71">
        <f>IF(COUNTA(U17)&lt;&gt;0,U17,"")</f>
      </c>
      <c r="V57" s="72"/>
      <c r="W57" s="73"/>
      <c r="X57" s="120">
        <f>IF(COUNTA(X17)&lt;&gt;0,X17,"")</f>
      </c>
      <c r="Y57" s="120"/>
      <c r="Z57" s="120"/>
      <c r="AA57" s="120"/>
      <c r="AB57" s="120">
        <f>IF(COUNTA(AB17)&lt;&gt;0,AB17,"")</f>
      </c>
      <c r="AC57" s="120"/>
      <c r="AD57" s="120"/>
      <c r="AE57" s="121"/>
      <c r="AF57" s="130">
        <f>IF(COUNTA(AF17)&lt;&gt;0,AF17,"")</f>
      </c>
      <c r="AG57" s="129"/>
      <c r="AH57" s="62">
        <f>IF(COUNTA(AH17)&lt;&gt;0,AH17,"")</f>
      </c>
      <c r="AI57" s="135"/>
      <c r="AJ57" s="105">
        <f>IF(COUNTA(AJ17)&lt;&gt;0,AJ17,"")</f>
      </c>
      <c r="AK57" s="62"/>
      <c r="AL57" s="62">
        <f>IF(COUNTA(AL17)&lt;&gt;0,AL17,"")</f>
      </c>
      <c r="AM57" s="63"/>
      <c r="AN57" s="108">
        <f>IF(COUNTA(AN17)&lt;&gt;0,AN17,"")</f>
      </c>
      <c r="AO57" s="135"/>
      <c r="AP57" s="105">
        <f>IF(COUNTA(AP17)&lt;&gt;0,AP17,"")</f>
      </c>
      <c r="AQ57" s="62"/>
      <c r="AR57" s="62">
        <f>IF(COUNTA(AR17)&lt;&gt;0,AR17,"")</f>
      </c>
      <c r="AS57" s="63"/>
      <c r="AT57" s="105">
        <f>IF(COUNTA(AT17)&lt;&gt;0,AT17,"")</f>
      </c>
      <c r="AU57" s="63"/>
      <c r="AV57" s="108">
        <f>IF(COUNTA(AV17)&lt;&gt;0,AV17,"")</f>
      </c>
      <c r="AW57" s="109"/>
      <c r="AY57" s="30"/>
      <c r="AZ57" s="30"/>
      <c r="BA57" s="30"/>
    </row>
    <row r="58" spans="2:53" s="8" customFormat="1" ht="11.25" customHeight="1">
      <c r="B58" s="171"/>
      <c r="C58" s="121"/>
      <c r="D58" s="120"/>
      <c r="E58" s="120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74"/>
      <c r="V58" s="75"/>
      <c r="W58" s="76"/>
      <c r="X58" s="120"/>
      <c r="Y58" s="120"/>
      <c r="Z58" s="120"/>
      <c r="AA58" s="120"/>
      <c r="AB58" s="120"/>
      <c r="AC58" s="120"/>
      <c r="AD58" s="120"/>
      <c r="AE58" s="121"/>
      <c r="AF58" s="128"/>
      <c r="AG58" s="129"/>
      <c r="AH58" s="62"/>
      <c r="AI58" s="135"/>
      <c r="AJ58" s="105"/>
      <c r="AK58" s="62"/>
      <c r="AL58" s="62"/>
      <c r="AM58" s="63"/>
      <c r="AN58" s="108"/>
      <c r="AO58" s="135"/>
      <c r="AP58" s="105"/>
      <c r="AQ58" s="62"/>
      <c r="AR58" s="62"/>
      <c r="AS58" s="63"/>
      <c r="AT58" s="105"/>
      <c r="AU58" s="63"/>
      <c r="AV58" s="108"/>
      <c r="AW58" s="109"/>
      <c r="AY58" s="30"/>
      <c r="AZ58" s="30"/>
      <c r="BA58" s="30"/>
    </row>
    <row r="59" spans="2:53" s="8" customFormat="1" ht="11.25" customHeight="1">
      <c r="B59" s="212">
        <f>IF(COUNTA(B19)&lt;&gt;0,B19,"")</f>
      </c>
      <c r="C59" s="73"/>
      <c r="D59" s="71">
        <f>IF(COUNTA(D19)&lt;&gt;0,D19,"")</f>
      </c>
      <c r="E59" s="73"/>
      <c r="F59" s="65">
        <f>IF(COUNTA(F19)&lt;&gt;0,F19,"")</f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7"/>
      <c r="U59" s="71">
        <f>IF(COUNTA(U19)&lt;&gt;0,U19,"")</f>
      </c>
      <c r="V59" s="72"/>
      <c r="W59" s="73"/>
      <c r="X59" s="71">
        <f>IF(COUNTA(X19)&lt;&gt;0,X19,"")</f>
      </c>
      <c r="Y59" s="72"/>
      <c r="Z59" s="72"/>
      <c r="AA59" s="73"/>
      <c r="AB59" s="71">
        <f>IF(COUNTA(AB19)&lt;&gt;0,AB19,"")</f>
      </c>
      <c r="AC59" s="72"/>
      <c r="AD59" s="72"/>
      <c r="AE59" s="72"/>
      <c r="AF59" s="136">
        <f>IF(COUNTA(AF19)&lt;&gt;0,AF19,"")</f>
      </c>
      <c r="AG59" s="73"/>
      <c r="AH59" s="71">
        <f>IF(COUNTA(AH19)&lt;&gt;0,AH19,"")</f>
      </c>
      <c r="AI59" s="138"/>
      <c r="AJ59" s="136">
        <f>IF(COUNTA(AJ19)&lt;&gt;0,AJ19,"")</f>
      </c>
      <c r="AK59" s="73"/>
      <c r="AL59" s="71">
        <f>IF(COUNTA(AL19)&lt;&gt;0,AL19,"")</f>
      </c>
      <c r="AM59" s="138"/>
      <c r="AN59" s="136">
        <f>IF(COUNTA(AN19)&lt;&gt;0,AN19,"")</f>
      </c>
      <c r="AO59" s="138"/>
      <c r="AP59" s="136">
        <f>IF(COUNTA(AP19)&lt;&gt;0,AP19,"")</f>
      </c>
      <c r="AQ59" s="73"/>
      <c r="AR59" s="227">
        <f>IF(COUNTA(AR19)&lt;&gt;0,AR19,"")</f>
      </c>
      <c r="AS59" s="228"/>
      <c r="AT59" s="136">
        <f>IF(COUNTA(AT19)&lt;&gt;0,AT19,"")</f>
      </c>
      <c r="AU59" s="138"/>
      <c r="AV59" s="136">
        <f>IF(COUNTA(AV19)&lt;&gt;0,AV19,"")</f>
      </c>
      <c r="AW59" s="231"/>
      <c r="AY59" s="30"/>
      <c r="AZ59" s="30"/>
      <c r="BA59" s="30"/>
    </row>
    <row r="60" spans="2:53" s="8" customFormat="1" ht="11.25" customHeight="1">
      <c r="B60" s="213"/>
      <c r="C60" s="76"/>
      <c r="D60" s="74"/>
      <c r="E60" s="76"/>
      <c r="F60" s="6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  <c r="U60" s="74"/>
      <c r="V60" s="75"/>
      <c r="W60" s="76"/>
      <c r="X60" s="74"/>
      <c r="Y60" s="75"/>
      <c r="Z60" s="75"/>
      <c r="AA60" s="76"/>
      <c r="AB60" s="74"/>
      <c r="AC60" s="75"/>
      <c r="AD60" s="75"/>
      <c r="AE60" s="75"/>
      <c r="AF60" s="137"/>
      <c r="AG60" s="76"/>
      <c r="AH60" s="74"/>
      <c r="AI60" s="139"/>
      <c r="AJ60" s="137"/>
      <c r="AK60" s="76"/>
      <c r="AL60" s="74"/>
      <c r="AM60" s="139"/>
      <c r="AN60" s="137"/>
      <c r="AO60" s="139"/>
      <c r="AP60" s="137"/>
      <c r="AQ60" s="76"/>
      <c r="AR60" s="229"/>
      <c r="AS60" s="230"/>
      <c r="AT60" s="137"/>
      <c r="AU60" s="139"/>
      <c r="AV60" s="137"/>
      <c r="AW60" s="232"/>
      <c r="AY60" s="30"/>
      <c r="AZ60" s="30"/>
      <c r="BA60" s="30"/>
    </row>
    <row r="61" spans="2:53" s="8" customFormat="1" ht="11.25" customHeight="1">
      <c r="B61" s="171">
        <f>IF(COUNTA(B21)&lt;&gt;0,B21,"")</f>
      </c>
      <c r="C61" s="120"/>
      <c r="D61" s="120">
        <f>IF(COUNTA(D21)&lt;&gt;0,D21,"")</f>
      </c>
      <c r="E61" s="120"/>
      <c r="F61" s="210">
        <f>IF(COUNTA(F21)&lt;&gt;0,F21,"")</f>
      </c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71">
        <f>IF(COUNTA(U21)&lt;&gt;0,U21,"")</f>
      </c>
      <c r="V61" s="72"/>
      <c r="W61" s="73"/>
      <c r="X61" s="126">
        <f>IF(COUNTA(X21)&lt;&gt;0,X21,"")</f>
      </c>
      <c r="Y61" s="126"/>
      <c r="Z61" s="126"/>
      <c r="AA61" s="126"/>
      <c r="AB61" s="126">
        <f>IF(COUNTA(AB21)&lt;&gt;0,AB21,"")</f>
      </c>
      <c r="AC61" s="126"/>
      <c r="AD61" s="126"/>
      <c r="AE61" s="127"/>
      <c r="AF61" s="128">
        <f>IF(COUNTA(AF21)&lt;&gt;0,AF21,"")</f>
      </c>
      <c r="AG61" s="129"/>
      <c r="AH61" s="62">
        <f>IF(COUNTA(AH21)&lt;&gt;0,AH21,"")</f>
      </c>
      <c r="AI61" s="135"/>
      <c r="AJ61" s="105">
        <f>IF(COUNTA(AJ21)&lt;&gt;0,AJ21,"")</f>
      </c>
      <c r="AK61" s="62"/>
      <c r="AL61" s="62">
        <f>IF(COUNTA(AL21)&lt;&gt;0,AL21,"")</f>
      </c>
      <c r="AM61" s="63"/>
      <c r="AN61" s="108">
        <f>IF(COUNTA(AN21)&lt;&gt;0,AN21,"")</f>
      </c>
      <c r="AO61" s="135"/>
      <c r="AP61" s="105">
        <f>IF(COUNTA(AP21)&lt;&gt;0,AP21,"")</f>
      </c>
      <c r="AQ61" s="62"/>
      <c r="AR61" s="62">
        <f>IF(COUNTA(AR21)&lt;&gt;0,AR21,"")</f>
      </c>
      <c r="AS61" s="63"/>
      <c r="AT61" s="105">
        <f>IF(COUNTA(AT21)&lt;&gt;0,AT21,"")</f>
      </c>
      <c r="AU61" s="63"/>
      <c r="AV61" s="108">
        <f>IF(COUNTA(AV21)&lt;&gt;0,AV21,"")</f>
      </c>
      <c r="AW61" s="109"/>
      <c r="AY61" s="30"/>
      <c r="AZ61" s="30"/>
      <c r="BA61" s="30"/>
    </row>
    <row r="62" spans="2:53" s="8" customFormat="1" ht="11.25" customHeight="1">
      <c r="B62" s="171"/>
      <c r="C62" s="120"/>
      <c r="D62" s="120"/>
      <c r="E62" s="120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74"/>
      <c r="V62" s="75"/>
      <c r="W62" s="76"/>
      <c r="X62" s="126"/>
      <c r="Y62" s="126"/>
      <c r="Z62" s="126"/>
      <c r="AA62" s="126"/>
      <c r="AB62" s="126"/>
      <c r="AC62" s="126"/>
      <c r="AD62" s="126"/>
      <c r="AE62" s="127"/>
      <c r="AF62" s="128"/>
      <c r="AG62" s="129"/>
      <c r="AH62" s="62"/>
      <c r="AI62" s="135"/>
      <c r="AJ62" s="105"/>
      <c r="AK62" s="62"/>
      <c r="AL62" s="62"/>
      <c r="AM62" s="63"/>
      <c r="AN62" s="108"/>
      <c r="AO62" s="135"/>
      <c r="AP62" s="105"/>
      <c r="AQ62" s="62"/>
      <c r="AR62" s="62"/>
      <c r="AS62" s="63"/>
      <c r="AT62" s="105"/>
      <c r="AU62" s="63"/>
      <c r="AV62" s="108"/>
      <c r="AW62" s="109"/>
      <c r="AY62" s="30"/>
      <c r="AZ62" s="30"/>
      <c r="BA62" s="30"/>
    </row>
    <row r="63" spans="2:53" s="8" customFormat="1" ht="11.25" customHeight="1">
      <c r="B63" s="171">
        <f>IF(COUNTA(B23)&lt;&gt;0,B23,"")</f>
      </c>
      <c r="C63" s="120"/>
      <c r="D63" s="120">
        <f>IF(COUNTA(D23)&lt;&gt;0,D23,"")</f>
      </c>
      <c r="E63" s="120"/>
      <c r="F63" s="169">
        <f>IF(COUNTA(F23)&lt;&gt;0,F23,"")</f>
      </c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71">
        <f>IF(COUNTA(U23)&lt;&gt;0,U23,"")</f>
      </c>
      <c r="V63" s="72"/>
      <c r="W63" s="73"/>
      <c r="X63" s="126">
        <f>IF(COUNTA(X23)&lt;&gt;0,X23,"")</f>
      </c>
      <c r="Y63" s="126"/>
      <c r="Z63" s="126"/>
      <c r="AA63" s="126"/>
      <c r="AB63" s="126">
        <f>IF(COUNTA(AB23)&lt;&gt;0,AB23,"")</f>
      </c>
      <c r="AC63" s="126"/>
      <c r="AD63" s="126"/>
      <c r="AE63" s="127"/>
      <c r="AF63" s="128">
        <f>IF(COUNTA(AF23)&lt;&gt;0,AF23,"")</f>
      </c>
      <c r="AG63" s="129"/>
      <c r="AH63" s="62">
        <f>IF(COUNTA(AH23)&lt;&gt;0,AH23,"")</f>
      </c>
      <c r="AI63" s="135"/>
      <c r="AJ63" s="105">
        <f>IF(COUNTA(AJ23)&lt;&gt;0,AJ23,"")</f>
      </c>
      <c r="AK63" s="62"/>
      <c r="AL63" s="62">
        <f>IF(COUNTA(AL23)&lt;&gt;0,AL23,"")</f>
      </c>
      <c r="AM63" s="63"/>
      <c r="AN63" s="108">
        <f>IF(COUNTA(AN23)&lt;&gt;0,AN23,"")</f>
      </c>
      <c r="AO63" s="135"/>
      <c r="AP63" s="105">
        <f>IF(COUNTA(AP23)&lt;&gt;0,AP23,"")</f>
      </c>
      <c r="AQ63" s="62"/>
      <c r="AR63" s="62">
        <f>IF(COUNTA(AR23)&lt;&gt;0,AR23,"")</f>
      </c>
      <c r="AS63" s="63"/>
      <c r="AT63" s="105">
        <f>IF(COUNTA(AT23)&lt;&gt;0,AT23,"")</f>
      </c>
      <c r="AU63" s="63"/>
      <c r="AV63" s="108">
        <f>IF(COUNTA(AV23)&lt;&gt;0,AV23,"")</f>
      </c>
      <c r="AW63" s="109"/>
      <c r="AY63" s="30"/>
      <c r="AZ63" s="30"/>
      <c r="BA63" s="30"/>
    </row>
    <row r="64" spans="2:53" s="8" customFormat="1" ht="11.25" customHeight="1">
      <c r="B64" s="171"/>
      <c r="C64" s="120"/>
      <c r="D64" s="120"/>
      <c r="E64" s="120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74"/>
      <c r="V64" s="75"/>
      <c r="W64" s="76"/>
      <c r="X64" s="126"/>
      <c r="Y64" s="126"/>
      <c r="Z64" s="126"/>
      <c r="AA64" s="126"/>
      <c r="AB64" s="126"/>
      <c r="AC64" s="126"/>
      <c r="AD64" s="126"/>
      <c r="AE64" s="127"/>
      <c r="AF64" s="128"/>
      <c r="AG64" s="129"/>
      <c r="AH64" s="62"/>
      <c r="AI64" s="135"/>
      <c r="AJ64" s="105"/>
      <c r="AK64" s="62"/>
      <c r="AL64" s="62"/>
      <c r="AM64" s="63"/>
      <c r="AN64" s="108"/>
      <c r="AO64" s="135"/>
      <c r="AP64" s="105"/>
      <c r="AQ64" s="62"/>
      <c r="AR64" s="62"/>
      <c r="AS64" s="63"/>
      <c r="AT64" s="105"/>
      <c r="AU64" s="63"/>
      <c r="AV64" s="108"/>
      <c r="AW64" s="109"/>
      <c r="AY64" s="30"/>
      <c r="AZ64" s="30"/>
      <c r="BA64" s="30"/>
    </row>
    <row r="65" spans="2:53" s="8" customFormat="1" ht="11.25" customHeight="1">
      <c r="B65" s="171">
        <f>IF(COUNTA(B25)&lt;&gt;0,B25,"")</f>
      </c>
      <c r="C65" s="120"/>
      <c r="D65" s="120">
        <f>IF(COUNTA(D25)&lt;&gt;0,D25,"")</f>
      </c>
      <c r="E65" s="120"/>
      <c r="F65" s="169">
        <f>IF(COUNTA(F25)&lt;&gt;0,F25,"")</f>
      </c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71">
        <f>IF(COUNTA(U25)&lt;&gt;0,U25,"")</f>
      </c>
      <c r="V65" s="72"/>
      <c r="W65" s="73"/>
      <c r="X65" s="126">
        <f>IF(COUNTA(X25)&lt;&gt;0,X25,"")</f>
      </c>
      <c r="Y65" s="126"/>
      <c r="Z65" s="126"/>
      <c r="AA65" s="126"/>
      <c r="AB65" s="126">
        <f>IF(COUNTA(AB25)&lt;&gt;0,AB25,"")</f>
      </c>
      <c r="AC65" s="126"/>
      <c r="AD65" s="126"/>
      <c r="AE65" s="127"/>
      <c r="AF65" s="128">
        <f>IF(COUNTA(AF25)&lt;&gt;0,AF25,"")</f>
      </c>
      <c r="AG65" s="129"/>
      <c r="AH65" s="62">
        <f>IF(COUNTA(AH25)&lt;&gt;0,AH25,"")</f>
      </c>
      <c r="AI65" s="135"/>
      <c r="AJ65" s="105">
        <f>IF(COUNTA(AJ25)&lt;&gt;0,AJ25,"")</f>
      </c>
      <c r="AK65" s="62"/>
      <c r="AL65" s="62">
        <f>IF(COUNTA(AL25)&lt;&gt;0,AL25,"")</f>
      </c>
      <c r="AM65" s="63"/>
      <c r="AN65" s="108">
        <f>IF(COUNTA(AN25)&lt;&gt;0,AN25,"")</f>
      </c>
      <c r="AO65" s="135"/>
      <c r="AP65" s="105">
        <f>IF(COUNTA(AP25)&lt;&gt;0,AP25,"")</f>
      </c>
      <c r="AQ65" s="62"/>
      <c r="AR65" s="62">
        <f>IF(COUNTA(AR25)&lt;&gt;0,AR25,"")</f>
      </c>
      <c r="AS65" s="63"/>
      <c r="AT65" s="105">
        <f>IF(COUNTA(AT25)&lt;&gt;0,AT25,"")</f>
      </c>
      <c r="AU65" s="63"/>
      <c r="AV65" s="108">
        <f>IF(COUNTA(AV25)&lt;&gt;0,AV25,"")</f>
      </c>
      <c r="AW65" s="109"/>
      <c r="AY65" s="30"/>
      <c r="AZ65" s="30"/>
      <c r="BA65" s="30"/>
    </row>
    <row r="66" spans="2:53" s="8" customFormat="1" ht="11.25" customHeight="1">
      <c r="B66" s="171"/>
      <c r="C66" s="120"/>
      <c r="D66" s="120"/>
      <c r="E66" s="120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74"/>
      <c r="V66" s="75"/>
      <c r="W66" s="76"/>
      <c r="X66" s="126"/>
      <c r="Y66" s="126"/>
      <c r="Z66" s="126"/>
      <c r="AA66" s="126"/>
      <c r="AB66" s="126"/>
      <c r="AC66" s="126"/>
      <c r="AD66" s="126"/>
      <c r="AE66" s="127"/>
      <c r="AF66" s="128"/>
      <c r="AG66" s="129"/>
      <c r="AH66" s="62"/>
      <c r="AI66" s="135"/>
      <c r="AJ66" s="105"/>
      <c r="AK66" s="62"/>
      <c r="AL66" s="62"/>
      <c r="AM66" s="63"/>
      <c r="AN66" s="108"/>
      <c r="AO66" s="135"/>
      <c r="AP66" s="105"/>
      <c r="AQ66" s="62"/>
      <c r="AR66" s="62"/>
      <c r="AS66" s="63"/>
      <c r="AT66" s="105"/>
      <c r="AU66" s="63"/>
      <c r="AV66" s="108"/>
      <c r="AW66" s="109"/>
      <c r="AY66" s="30"/>
      <c r="AZ66" s="30"/>
      <c r="BA66" s="30"/>
    </row>
    <row r="67" spans="2:53" s="8" customFormat="1" ht="11.25" customHeight="1">
      <c r="B67" s="171">
        <f>IF(COUNTA(B27)&lt;&gt;0,B27,"")</f>
      </c>
      <c r="C67" s="120"/>
      <c r="D67" s="120">
        <f>IF(COUNTA(D27)&lt;&gt;0,D27,"")</f>
      </c>
      <c r="E67" s="120"/>
      <c r="F67" s="169">
        <f>IF(COUNTA(F27)&lt;&gt;0,F27,"")</f>
      </c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71">
        <f>IF(COUNTA(U27)&lt;&gt;0,U27,"")</f>
      </c>
      <c r="V67" s="72"/>
      <c r="W67" s="73"/>
      <c r="X67" s="120">
        <f>IF(COUNTA(X27)&lt;&gt;0,X27,"")</f>
      </c>
      <c r="Y67" s="120"/>
      <c r="Z67" s="120"/>
      <c r="AA67" s="120"/>
      <c r="AB67" s="120">
        <f>IF(COUNTA(AB27)&lt;&gt;0,AB27,"")</f>
      </c>
      <c r="AC67" s="120"/>
      <c r="AD67" s="120"/>
      <c r="AE67" s="121"/>
      <c r="AF67" s="124">
        <f>IF(COUNTA(AF27)&lt;&gt;0,AF27,"")</f>
      </c>
      <c r="AG67" s="120"/>
      <c r="AH67" s="62">
        <f>IF(COUNTA(AH27)&lt;&gt;0,AH27,"")</f>
      </c>
      <c r="AI67" s="135"/>
      <c r="AJ67" s="105">
        <f>IF(COUNTA(AJ27)&lt;&gt;0,AJ27,"")</f>
      </c>
      <c r="AK67" s="62"/>
      <c r="AL67" s="62">
        <f>IF(COUNTA(AL27)&lt;&gt;0,AL27,"")</f>
      </c>
      <c r="AM67" s="63"/>
      <c r="AN67" s="108">
        <f>IF(COUNTA(AN27)&lt;&gt;0,AN27,"")</f>
      </c>
      <c r="AO67" s="135"/>
      <c r="AP67" s="105">
        <f>IF(COUNTA(AP27)&lt;&gt;0,AP27,"")</f>
      </c>
      <c r="AQ67" s="62"/>
      <c r="AR67" s="62">
        <f>IF(COUNTA(AR27)&lt;&gt;0,AR27,"")</f>
      </c>
      <c r="AS67" s="63"/>
      <c r="AT67" s="105">
        <f>IF(COUNTA(AT27)&lt;&gt;0,AT27,"")</f>
      </c>
      <c r="AU67" s="63"/>
      <c r="AV67" s="108">
        <f>IF(COUNTA(AV27)&lt;&gt;0,AV27,"")</f>
      </c>
      <c r="AW67" s="109"/>
      <c r="AY67" s="30"/>
      <c r="AZ67" s="30"/>
      <c r="BA67" s="30"/>
    </row>
    <row r="68" spans="2:53" s="8" customFormat="1" ht="11.25" customHeight="1" thickBot="1">
      <c r="B68" s="211"/>
      <c r="C68" s="122"/>
      <c r="D68" s="122"/>
      <c r="E68" s="122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48"/>
      <c r="V68" s="149"/>
      <c r="W68" s="150"/>
      <c r="X68" s="122"/>
      <c r="Y68" s="122"/>
      <c r="Z68" s="122"/>
      <c r="AA68" s="122"/>
      <c r="AB68" s="122"/>
      <c r="AC68" s="122"/>
      <c r="AD68" s="122"/>
      <c r="AE68" s="123"/>
      <c r="AF68" s="125"/>
      <c r="AG68" s="122"/>
      <c r="AH68" s="167"/>
      <c r="AI68" s="168"/>
      <c r="AJ68" s="106"/>
      <c r="AK68" s="167"/>
      <c r="AL68" s="167"/>
      <c r="AM68" s="107"/>
      <c r="AN68" s="110"/>
      <c r="AO68" s="168"/>
      <c r="AP68" s="106"/>
      <c r="AQ68" s="167"/>
      <c r="AR68" s="167"/>
      <c r="AS68" s="107"/>
      <c r="AT68" s="106"/>
      <c r="AU68" s="107"/>
      <c r="AV68" s="110"/>
      <c r="AW68" s="111"/>
      <c r="AY68" s="30"/>
      <c r="AZ68" s="30"/>
      <c r="BA68" s="30"/>
    </row>
    <row r="69" spans="28:53" s="8" customFormat="1" ht="11.25" customHeight="1">
      <c r="AB69" s="51" t="s">
        <v>12</v>
      </c>
      <c r="AC69" s="33"/>
      <c r="AD69" s="33"/>
      <c r="AE69" s="34"/>
      <c r="AF69" s="32">
        <f>IF(COUNTA(AF29)&lt;&gt;0,AF29,"")</f>
      </c>
      <c r="AG69" s="34"/>
      <c r="AH69" s="85">
        <f>IF(COUNTA(AH29)&lt;&gt;0,AH29,"")</f>
      </c>
      <c r="AI69" s="131"/>
      <c r="AJ69" s="103">
        <f>IF(COUNTA(AJ29)&lt;&gt;0,AJ29,"")</f>
      </c>
      <c r="AK69" s="133"/>
      <c r="AL69" s="112">
        <f>IF(COUNTA(AL29)&lt;&gt;0,AL29,"")</f>
      </c>
      <c r="AM69" s="103"/>
      <c r="AN69" s="103">
        <f>IF(COUNTA(AN29)&lt;&gt;0,AN29,"")</f>
      </c>
      <c r="AO69" s="103"/>
      <c r="AP69" s="103">
        <f>IF(COUNTA(AP29)&lt;&gt;0,AP29,"")</f>
      </c>
      <c r="AQ69" s="133"/>
      <c r="AR69" s="112">
        <f>IF(COUNTA(AR29)&lt;&gt;0,AR29,"")</f>
      </c>
      <c r="AS69" s="103"/>
      <c r="AT69" s="103">
        <f>IF(COUNTA(AT29)&lt;&gt;0,AT29,"")</f>
      </c>
      <c r="AU69" s="103"/>
      <c r="AV69" s="163">
        <f>IF(COUNTA(AV29)&lt;&gt;0,AV29,"")</f>
      </c>
      <c r="AW69" s="164"/>
      <c r="AY69" s="30"/>
      <c r="AZ69" s="30"/>
      <c r="BA69" s="30"/>
    </row>
    <row r="70" spans="28:53" s="8" customFormat="1" ht="11.25" customHeight="1" thickBot="1">
      <c r="AB70" s="52"/>
      <c r="AC70" s="53"/>
      <c r="AD70" s="53"/>
      <c r="AE70" s="54"/>
      <c r="AF70" s="55"/>
      <c r="AG70" s="54"/>
      <c r="AH70" s="87"/>
      <c r="AI70" s="132"/>
      <c r="AJ70" s="104"/>
      <c r="AK70" s="134"/>
      <c r="AL70" s="113"/>
      <c r="AM70" s="104"/>
      <c r="AN70" s="104"/>
      <c r="AO70" s="104"/>
      <c r="AP70" s="104"/>
      <c r="AQ70" s="134"/>
      <c r="AR70" s="113"/>
      <c r="AS70" s="104"/>
      <c r="AT70" s="104"/>
      <c r="AU70" s="104"/>
      <c r="AV70" s="165"/>
      <c r="AW70" s="166"/>
      <c r="AY70" s="30"/>
      <c r="AZ70" s="30"/>
      <c r="BA70" s="30"/>
    </row>
    <row r="71" spans="2:44" ht="11.25" customHeight="1">
      <c r="B71" s="99" t="s">
        <v>16</v>
      </c>
      <c r="C71" s="100"/>
      <c r="D71" s="100"/>
      <c r="E71" s="100"/>
      <c r="F71" s="100"/>
      <c r="G71" s="141"/>
      <c r="H71" s="142">
        <f>IF(COUNTA(H31)&lt;&gt;0,H31,"")</f>
      </c>
      <c r="I71" s="143"/>
      <c r="J71" s="143"/>
      <c r="K71" s="143"/>
      <c r="L71" s="143"/>
      <c r="M71" s="143"/>
      <c r="N71" s="143"/>
      <c r="O71" s="143"/>
      <c r="P71" s="27"/>
      <c r="Q71" s="27"/>
      <c r="R71" s="143" t="str">
        <f>IF(COUNTA(R31)&lt;&gt;0,R31,"")</f>
        <v>               支店・本店</v>
      </c>
      <c r="S71" s="143"/>
      <c r="T71" s="143"/>
      <c r="U71" s="143"/>
      <c r="V71" s="143"/>
      <c r="W71" s="143"/>
      <c r="X71" s="143"/>
      <c r="Y71" s="143"/>
      <c r="Z71" s="146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2:45" ht="11.25" customHeight="1">
      <c r="B72" s="35"/>
      <c r="C72" s="36"/>
      <c r="D72" s="36"/>
      <c r="E72" s="36"/>
      <c r="F72" s="36"/>
      <c r="G72" s="37"/>
      <c r="H72" s="144"/>
      <c r="I72" s="145"/>
      <c r="J72" s="145"/>
      <c r="K72" s="145"/>
      <c r="L72" s="145"/>
      <c r="M72" s="145"/>
      <c r="N72" s="145"/>
      <c r="O72" s="145"/>
      <c r="P72" s="28"/>
      <c r="Q72" s="28"/>
      <c r="R72" s="145"/>
      <c r="S72" s="145"/>
      <c r="T72" s="145"/>
      <c r="U72" s="145"/>
      <c r="V72" s="145"/>
      <c r="W72" s="145"/>
      <c r="X72" s="145"/>
      <c r="Y72" s="145"/>
      <c r="Z72" s="147"/>
      <c r="AA72" s="15"/>
      <c r="AB72" s="15"/>
      <c r="AC72" s="77" t="s">
        <v>15</v>
      </c>
      <c r="AD72" s="78"/>
      <c r="AE72" s="17"/>
      <c r="AF72" s="18"/>
      <c r="AG72" s="18"/>
      <c r="AH72" s="18"/>
      <c r="AI72" s="18"/>
      <c r="AJ72" s="18"/>
      <c r="AK72" s="18"/>
      <c r="AL72" s="18"/>
      <c r="AM72" s="61" t="s">
        <v>5</v>
      </c>
      <c r="AN72" s="61"/>
      <c r="AO72" s="99"/>
      <c r="AP72" s="100"/>
      <c r="AQ72" s="100"/>
      <c r="AR72" s="100"/>
      <c r="AS72" s="19"/>
    </row>
    <row r="73" spans="2:45" ht="11.25" customHeight="1">
      <c r="B73" s="99" t="s">
        <v>17</v>
      </c>
      <c r="C73" s="100"/>
      <c r="D73" s="100"/>
      <c r="E73" s="100"/>
      <c r="F73" s="100"/>
      <c r="G73" s="141"/>
      <c r="H73" s="99" t="str">
        <f>IF(COUNTA(H33)&lt;&gt;0,H33,"")</f>
        <v>普・当</v>
      </c>
      <c r="I73" s="100"/>
      <c r="J73" s="100"/>
      <c r="K73" s="100"/>
      <c r="L73" s="140">
        <f>IF(COUNTA(L33)&lt;&gt;0,L33,"")</f>
      </c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41"/>
      <c r="AA73" s="15"/>
      <c r="AB73" s="15"/>
      <c r="AC73" s="79"/>
      <c r="AD73" s="80"/>
      <c r="AE73" s="20"/>
      <c r="AF73" s="21"/>
      <c r="AG73" s="21"/>
      <c r="AH73" s="21"/>
      <c r="AI73" s="21"/>
      <c r="AJ73" s="21"/>
      <c r="AK73" s="21"/>
      <c r="AL73" s="21"/>
      <c r="AM73" s="61"/>
      <c r="AN73" s="61"/>
      <c r="AO73" s="101"/>
      <c r="AP73" s="102"/>
      <c r="AQ73" s="102"/>
      <c r="AR73" s="102"/>
      <c r="AS73" s="19"/>
    </row>
    <row r="74" spans="2:45" ht="11.25" customHeight="1">
      <c r="B74" s="35"/>
      <c r="C74" s="36"/>
      <c r="D74" s="36"/>
      <c r="E74" s="36"/>
      <c r="F74" s="36"/>
      <c r="G74" s="37"/>
      <c r="H74" s="35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7"/>
      <c r="AA74" s="15"/>
      <c r="AB74" s="15"/>
      <c r="AC74" s="79"/>
      <c r="AD74" s="80"/>
      <c r="AE74" s="20"/>
      <c r="AF74" s="21"/>
      <c r="AG74" s="21">
        <f>IF(COUNTA(AG34)&lt;&gt;0,AG34,"")</f>
      </c>
      <c r="AH74" s="21" t="s">
        <v>1</v>
      </c>
      <c r="AI74" s="21">
        <f>IF(COUNTA(AI34)&lt;&gt;0,AI34,"")</f>
      </c>
      <c r="AJ74" s="21" t="s">
        <v>2</v>
      </c>
      <c r="AK74" s="21">
        <f>IF(COUNTA(AK34)&lt;&gt;0,AK34,"")</f>
      </c>
      <c r="AL74" s="21" t="s">
        <v>3</v>
      </c>
      <c r="AM74" s="61"/>
      <c r="AN74" s="61"/>
      <c r="AO74" s="101"/>
      <c r="AP74" s="102"/>
      <c r="AQ74" s="102"/>
      <c r="AR74" s="102"/>
      <c r="AS74" s="19"/>
    </row>
    <row r="75" spans="2:45" ht="11.25" customHeight="1">
      <c r="B75" s="99" t="s">
        <v>29</v>
      </c>
      <c r="C75" s="100"/>
      <c r="D75" s="100"/>
      <c r="E75" s="100"/>
      <c r="F75" s="100"/>
      <c r="G75" s="141"/>
      <c r="H75" s="99" t="str">
        <f>IF(COUNTA(H35)&lt;&gt;0,H35,"")</f>
        <v> 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41"/>
      <c r="AA75" s="15"/>
      <c r="AB75" s="15"/>
      <c r="AC75" s="79"/>
      <c r="AD75" s="80"/>
      <c r="AE75" s="20"/>
      <c r="AF75" s="21"/>
      <c r="AG75" s="21"/>
      <c r="AH75" s="21"/>
      <c r="AI75" s="21"/>
      <c r="AJ75" s="21"/>
      <c r="AK75" s="21"/>
      <c r="AL75" s="21"/>
      <c r="AM75" s="61"/>
      <c r="AN75" s="61"/>
      <c r="AO75" s="101"/>
      <c r="AP75" s="102"/>
      <c r="AQ75" s="102"/>
      <c r="AR75" s="102"/>
      <c r="AS75" s="19"/>
    </row>
    <row r="76" spans="2:50" ht="11.25" customHeight="1">
      <c r="B76" s="35"/>
      <c r="C76" s="36"/>
      <c r="D76" s="36"/>
      <c r="E76" s="36"/>
      <c r="F76" s="36"/>
      <c r="G76" s="37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7"/>
      <c r="AA76" s="15"/>
      <c r="AB76" s="15"/>
      <c r="AC76" s="81"/>
      <c r="AD76" s="82"/>
      <c r="AE76" s="23"/>
      <c r="AF76" s="24"/>
      <c r="AG76" s="24"/>
      <c r="AH76" s="24"/>
      <c r="AI76" s="24"/>
      <c r="AJ76" s="24"/>
      <c r="AK76" s="24"/>
      <c r="AL76" s="24"/>
      <c r="AM76" s="61"/>
      <c r="AN76" s="61"/>
      <c r="AO76" s="35"/>
      <c r="AP76" s="36"/>
      <c r="AQ76" s="36"/>
      <c r="AR76" s="36"/>
      <c r="AS76" s="19"/>
      <c r="AT76" s="45" t="s">
        <v>14</v>
      </c>
      <c r="AU76" s="45"/>
      <c r="AV76" s="45"/>
      <c r="AW76" s="45"/>
      <c r="AX76" s="22"/>
    </row>
    <row r="77" spans="4:50" ht="13.5">
      <c r="D77" s="25" t="s">
        <v>13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AT77" s="45"/>
      <c r="AU77" s="45"/>
      <c r="AV77" s="45"/>
      <c r="AW77" s="45"/>
      <c r="AX77" s="22"/>
    </row>
    <row r="78" spans="4:25" ht="11.25" customHeight="1"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</sheetData>
  <sheetProtection selectLockedCells="1" selectUnlockedCells="1"/>
  <mergeCells count="281">
    <mergeCell ref="AH10:AW11"/>
    <mergeCell ref="AH12:AW13"/>
    <mergeCell ref="AP17:AQ18"/>
    <mergeCell ref="AV59:AW60"/>
    <mergeCell ref="AN19:AO20"/>
    <mergeCell ref="AV21:AW22"/>
    <mergeCell ref="AP21:AQ22"/>
    <mergeCell ref="AT23:AU24"/>
    <mergeCell ref="AP23:AQ24"/>
    <mergeCell ref="AT21:AU22"/>
    <mergeCell ref="AN23:AO24"/>
    <mergeCell ref="AP44:AQ45"/>
    <mergeCell ref="AT44:AU45"/>
    <mergeCell ref="AA8:AF9"/>
    <mergeCell ref="AJ59:AK60"/>
    <mergeCell ref="AL59:AM60"/>
    <mergeCell ref="AN59:AO60"/>
    <mergeCell ref="AP59:AQ60"/>
    <mergeCell ref="AT59:AU60"/>
    <mergeCell ref="AR59:AS60"/>
    <mergeCell ref="AL44:AM45"/>
    <mergeCell ref="AH15:AW16"/>
    <mergeCell ref="AR17:AS18"/>
    <mergeCell ref="AR19:AS20"/>
    <mergeCell ref="AN17:AO18"/>
    <mergeCell ref="AA6:AF7"/>
    <mergeCell ref="X19:AA20"/>
    <mergeCell ref="AB19:AE20"/>
    <mergeCell ref="AF19:AG20"/>
    <mergeCell ref="AA10:AF11"/>
    <mergeCell ref="AB15:AG16"/>
    <mergeCell ref="X15:AA16"/>
    <mergeCell ref="AB17:AE18"/>
    <mergeCell ref="D59:E60"/>
    <mergeCell ref="AA52:AF53"/>
    <mergeCell ref="AH50:AW51"/>
    <mergeCell ref="AF17:AG18"/>
    <mergeCell ref="AH17:AI18"/>
    <mergeCell ref="AJ17:AK18"/>
    <mergeCell ref="AL17:AM18"/>
    <mergeCell ref="AR21:AS22"/>
    <mergeCell ref="AH19:AI20"/>
    <mergeCell ref="AJ19:AK20"/>
    <mergeCell ref="X61:AA62"/>
    <mergeCell ref="B55:E56"/>
    <mergeCell ref="F55:T56"/>
    <mergeCell ref="X57:AA58"/>
    <mergeCell ref="B67:C68"/>
    <mergeCell ref="U57:W58"/>
    <mergeCell ref="U61:W62"/>
    <mergeCell ref="U59:W60"/>
    <mergeCell ref="U55:W56"/>
    <mergeCell ref="B59:C60"/>
    <mergeCell ref="AT19:AU20"/>
    <mergeCell ref="B75:G76"/>
    <mergeCell ref="H75:Z76"/>
    <mergeCell ref="B57:C58"/>
    <mergeCell ref="D57:E58"/>
    <mergeCell ref="F57:T58"/>
    <mergeCell ref="B71:G72"/>
    <mergeCell ref="B61:C62"/>
    <mergeCell ref="D61:E62"/>
    <mergeCell ref="F61:T62"/>
    <mergeCell ref="AV19:AW20"/>
    <mergeCell ref="A2:AW3"/>
    <mergeCell ref="H33:K34"/>
    <mergeCell ref="L33:Z34"/>
    <mergeCell ref="B17:C18"/>
    <mergeCell ref="D17:E18"/>
    <mergeCell ref="F17:T18"/>
    <mergeCell ref="B23:C24"/>
    <mergeCell ref="D23:E24"/>
    <mergeCell ref="F23:T24"/>
    <mergeCell ref="AN4:AO5"/>
    <mergeCell ref="AR4:AS5"/>
    <mergeCell ref="AV4:AW5"/>
    <mergeCell ref="AH8:AW9"/>
    <mergeCell ref="AH6:AW7"/>
    <mergeCell ref="AI4:AK5"/>
    <mergeCell ref="AL4:AM5"/>
    <mergeCell ref="AP4:AQ5"/>
    <mergeCell ref="AT4:AU5"/>
    <mergeCell ref="AT17:AU18"/>
    <mergeCell ref="AV17:AW18"/>
    <mergeCell ref="B21:C22"/>
    <mergeCell ref="D21:E22"/>
    <mergeCell ref="B19:C20"/>
    <mergeCell ref="D19:E20"/>
    <mergeCell ref="F19:T20"/>
    <mergeCell ref="U19:W20"/>
    <mergeCell ref="AP19:AQ20"/>
    <mergeCell ref="AL19:AM20"/>
    <mergeCell ref="AH23:AI24"/>
    <mergeCell ref="AH21:AI22"/>
    <mergeCell ref="AJ21:AK22"/>
    <mergeCell ref="AL21:AM22"/>
    <mergeCell ref="AN21:AO22"/>
    <mergeCell ref="B15:E16"/>
    <mergeCell ref="AR23:AS24"/>
    <mergeCell ref="AL25:AM26"/>
    <mergeCell ref="AN25:AO26"/>
    <mergeCell ref="AP25:AQ26"/>
    <mergeCell ref="AB21:AE22"/>
    <mergeCell ref="AF21:AG22"/>
    <mergeCell ref="AJ23:AK24"/>
    <mergeCell ref="AL23:AM24"/>
    <mergeCell ref="AB23:AE24"/>
    <mergeCell ref="AF23:AG24"/>
    <mergeCell ref="AP27:AQ28"/>
    <mergeCell ref="AR27:AS28"/>
    <mergeCell ref="AB25:AE26"/>
    <mergeCell ref="AF25:AG26"/>
    <mergeCell ref="AJ25:AK26"/>
    <mergeCell ref="AH25:AI26"/>
    <mergeCell ref="AB27:AE28"/>
    <mergeCell ref="AF29:AG30"/>
    <mergeCell ref="AL27:AM28"/>
    <mergeCell ref="AN27:AO28"/>
    <mergeCell ref="AH27:AI28"/>
    <mergeCell ref="AJ27:AK28"/>
    <mergeCell ref="AF27:AG28"/>
    <mergeCell ref="AH48:AW49"/>
    <mergeCell ref="AV29:AW30"/>
    <mergeCell ref="AT29:AU30"/>
    <mergeCell ref="AH29:AI30"/>
    <mergeCell ref="AN29:AO30"/>
    <mergeCell ref="AJ29:AK30"/>
    <mergeCell ref="AL29:AM30"/>
    <mergeCell ref="AH55:AW56"/>
    <mergeCell ref="AC32:AD36"/>
    <mergeCell ref="AI44:AK45"/>
    <mergeCell ref="AN44:AO45"/>
    <mergeCell ref="AV44:AW45"/>
    <mergeCell ref="A42:AW43"/>
    <mergeCell ref="AH52:AW53"/>
    <mergeCell ref="AR44:AS45"/>
    <mergeCell ref="X55:AA56"/>
    <mergeCell ref="AH46:AW47"/>
    <mergeCell ref="AR57:AS58"/>
    <mergeCell ref="AT57:AU58"/>
    <mergeCell ref="AV57:AW58"/>
    <mergeCell ref="AH57:AI58"/>
    <mergeCell ref="AJ57:AK58"/>
    <mergeCell ref="AL57:AM58"/>
    <mergeCell ref="AN57:AO58"/>
    <mergeCell ref="AP57:AQ58"/>
    <mergeCell ref="AF63:AG64"/>
    <mergeCell ref="AT63:AU64"/>
    <mergeCell ref="AL61:AM62"/>
    <mergeCell ref="AN61:AO62"/>
    <mergeCell ref="AP61:AQ62"/>
    <mergeCell ref="AR61:AS62"/>
    <mergeCell ref="B63:C64"/>
    <mergeCell ref="D63:E64"/>
    <mergeCell ref="F63:T64"/>
    <mergeCell ref="U63:W64"/>
    <mergeCell ref="X63:AA64"/>
    <mergeCell ref="AB63:AE64"/>
    <mergeCell ref="AH65:AI66"/>
    <mergeCell ref="AJ63:AK64"/>
    <mergeCell ref="AL65:AM66"/>
    <mergeCell ref="AN65:AO66"/>
    <mergeCell ref="AT61:AU62"/>
    <mergeCell ref="AV61:AW62"/>
    <mergeCell ref="AR63:AS64"/>
    <mergeCell ref="AN63:AO64"/>
    <mergeCell ref="AP63:AQ64"/>
    <mergeCell ref="AR65:AS66"/>
    <mergeCell ref="AV63:AW64"/>
    <mergeCell ref="B65:C66"/>
    <mergeCell ref="D65:E66"/>
    <mergeCell ref="F65:T66"/>
    <mergeCell ref="AB65:AE66"/>
    <mergeCell ref="AF65:AG66"/>
    <mergeCell ref="AT65:AU66"/>
    <mergeCell ref="AV65:AW66"/>
    <mergeCell ref="AJ65:AK66"/>
    <mergeCell ref="D67:E68"/>
    <mergeCell ref="AH67:AI68"/>
    <mergeCell ref="AJ67:AK68"/>
    <mergeCell ref="AP65:AQ66"/>
    <mergeCell ref="X65:AA66"/>
    <mergeCell ref="X67:AA68"/>
    <mergeCell ref="F67:T68"/>
    <mergeCell ref="AV69:AW70"/>
    <mergeCell ref="AL67:AM68"/>
    <mergeCell ref="AN67:AO68"/>
    <mergeCell ref="AP67:AQ68"/>
    <mergeCell ref="AR67:AS68"/>
    <mergeCell ref="AP69:AQ70"/>
    <mergeCell ref="AR69:AS70"/>
    <mergeCell ref="C9:G10"/>
    <mergeCell ref="X17:AA18"/>
    <mergeCell ref="B73:G74"/>
    <mergeCell ref="B31:G32"/>
    <mergeCell ref="B33:G34"/>
    <mergeCell ref="B35:G36"/>
    <mergeCell ref="H35:Z36"/>
    <mergeCell ref="R31:Z32"/>
    <mergeCell ref="H31:O32"/>
    <mergeCell ref="AA12:AF13"/>
    <mergeCell ref="U23:W24"/>
    <mergeCell ref="H73:K74"/>
    <mergeCell ref="L73:Z74"/>
    <mergeCell ref="X25:AA26"/>
    <mergeCell ref="F25:T26"/>
    <mergeCell ref="U25:W26"/>
    <mergeCell ref="H71:O72"/>
    <mergeCell ref="R71:Z72"/>
    <mergeCell ref="U65:W66"/>
    <mergeCell ref="U67:W68"/>
    <mergeCell ref="AB57:AE58"/>
    <mergeCell ref="AF57:AG58"/>
    <mergeCell ref="AH69:AI70"/>
    <mergeCell ref="AJ69:AK70"/>
    <mergeCell ref="AH63:AI64"/>
    <mergeCell ref="AH61:AI62"/>
    <mergeCell ref="AJ61:AK62"/>
    <mergeCell ref="AB59:AE60"/>
    <mergeCell ref="AF59:AG60"/>
    <mergeCell ref="AH59:AI60"/>
    <mergeCell ref="H9:R10"/>
    <mergeCell ref="S9:T10"/>
    <mergeCell ref="C52:Q53"/>
    <mergeCell ref="C49:G50"/>
    <mergeCell ref="H49:R50"/>
    <mergeCell ref="S49:T50"/>
    <mergeCell ref="F27:T28"/>
    <mergeCell ref="D37:Y38"/>
    <mergeCell ref="X27:AA28"/>
    <mergeCell ref="X23:AA24"/>
    <mergeCell ref="AT76:AW77"/>
    <mergeCell ref="AM32:AN36"/>
    <mergeCell ref="AO32:AR36"/>
    <mergeCell ref="AT35:AW36"/>
    <mergeCell ref="AT69:AU70"/>
    <mergeCell ref="AO72:AR76"/>
    <mergeCell ref="AT67:AU68"/>
    <mergeCell ref="AV67:AW68"/>
    <mergeCell ref="AL69:AM70"/>
    <mergeCell ref="AN69:AO70"/>
    <mergeCell ref="AN1:AW1"/>
    <mergeCell ref="AN41:AW41"/>
    <mergeCell ref="AP29:AQ30"/>
    <mergeCell ref="AR29:AS30"/>
    <mergeCell ref="AV25:AW26"/>
    <mergeCell ref="AT27:AU28"/>
    <mergeCell ref="AV27:AW28"/>
    <mergeCell ref="AR25:AS26"/>
    <mergeCell ref="AT25:AU26"/>
    <mergeCell ref="AV23:AW24"/>
    <mergeCell ref="AM72:AN76"/>
    <mergeCell ref="AL63:AM64"/>
    <mergeCell ref="AA46:AF47"/>
    <mergeCell ref="F59:T60"/>
    <mergeCell ref="X59:AA60"/>
    <mergeCell ref="AB55:AG56"/>
    <mergeCell ref="AC72:AD76"/>
    <mergeCell ref="AA48:AF49"/>
    <mergeCell ref="AA50:AF51"/>
    <mergeCell ref="AB67:AE68"/>
    <mergeCell ref="AB29:AE30"/>
    <mergeCell ref="AB69:AE70"/>
    <mergeCell ref="AF69:AG70"/>
    <mergeCell ref="B25:C26"/>
    <mergeCell ref="D25:E26"/>
    <mergeCell ref="B27:C28"/>
    <mergeCell ref="D27:E28"/>
    <mergeCell ref="AF67:AG68"/>
    <mergeCell ref="AB61:AE62"/>
    <mergeCell ref="AF61:AG62"/>
    <mergeCell ref="X21:AA22"/>
    <mergeCell ref="U15:W16"/>
    <mergeCell ref="U17:W18"/>
    <mergeCell ref="U21:W22"/>
    <mergeCell ref="C47:R48"/>
    <mergeCell ref="C7:R8"/>
    <mergeCell ref="C12:Q13"/>
    <mergeCell ref="F21:T22"/>
    <mergeCell ref="U27:W28"/>
    <mergeCell ref="F15:T16"/>
  </mergeCells>
  <dataValidations count="1">
    <dataValidation type="list" allowBlank="1" showInputMessage="1" showErrorMessage="1" sqref="AH17:AW28">
      <formula1>"1,2,3,4,5,6,7,8,9,0,-"</formula1>
    </dataValidation>
  </dataValidations>
  <printOptions/>
  <pageMargins left="0.7874015748031497" right="0.4330708661417323" top="0.15748031496062992" bottom="0.196850393700787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妙高高原町役場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妙高高原町ガス水道課</dc:creator>
  <cp:keywords/>
  <dc:description/>
  <cp:lastModifiedBy>ws14112</cp:lastModifiedBy>
  <cp:lastPrinted>2010-03-25T03:21:15Z</cp:lastPrinted>
  <dcterms:created xsi:type="dcterms:W3CDTF">2006-07-11T03:00:01Z</dcterms:created>
  <dcterms:modified xsi:type="dcterms:W3CDTF">2019-04-17T02:04:09Z</dcterms:modified>
  <cp:category/>
  <cp:version/>
  <cp:contentType/>
  <cp:contentStatus/>
</cp:coreProperties>
</file>